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6660" windowHeight="4350"/>
  </bookViews>
  <sheets>
    <sheet name="Results (ordered)" sheetId="5" r:id="rId1"/>
    <sheet name="Results" sheetId="1" r:id="rId2"/>
    <sheet name="Handicap" sheetId="2" r:id="rId3"/>
    <sheet name="Sheet3" sheetId="3" r:id="rId4"/>
    <sheet name="by entry time" sheetId="4" r:id="rId5"/>
  </sheets>
  <definedNames>
    <definedName name="_xlnm._FilterDatabase" localSheetId="4" hidden="1">'by entry time'!$A$3:$I$3</definedName>
    <definedName name="_xlnm._FilterDatabase" localSheetId="1" hidden="1">Results!$A$3:$I$3</definedName>
    <definedName name="_xlnm._FilterDatabase" localSheetId="0" hidden="1">'Results (ordered)'!$A$3:$I$3</definedName>
  </definedNames>
  <calcPr calcId="145621"/>
</workbook>
</file>

<file path=xl/calcChain.xml><?xml version="1.0" encoding="utf-8"?>
<calcChain xmlns="http://schemas.openxmlformats.org/spreadsheetml/2006/main">
  <c r="H102" i="5" l="1"/>
  <c r="I102" i="5" s="1"/>
  <c r="I101" i="5"/>
  <c r="I100" i="5"/>
  <c r="I99" i="5"/>
  <c r="H98" i="5"/>
  <c r="I98" i="5" s="1"/>
  <c r="I97" i="5"/>
  <c r="I96" i="5"/>
  <c r="I95" i="5"/>
  <c r="H94" i="5"/>
  <c r="I94" i="5" s="1"/>
  <c r="H93" i="5"/>
  <c r="I93" i="5" s="1"/>
  <c r="I92" i="5"/>
  <c r="H91" i="5"/>
  <c r="I91" i="5" s="1"/>
  <c r="H90" i="5"/>
  <c r="I90" i="5" s="1"/>
  <c r="H89" i="5"/>
  <c r="I89" i="5" s="1"/>
  <c r="H88" i="5"/>
  <c r="I88" i="5" s="1"/>
  <c r="H87" i="5"/>
  <c r="I87" i="5" s="1"/>
  <c r="H86" i="5"/>
  <c r="I86" i="5" s="1"/>
  <c r="H85" i="5"/>
  <c r="I85" i="5" s="1"/>
  <c r="H84" i="5"/>
  <c r="I84" i="5" s="1"/>
  <c r="H83" i="5"/>
  <c r="I83" i="5" s="1"/>
  <c r="H82" i="5"/>
  <c r="I82" i="5" s="1"/>
  <c r="H81" i="5"/>
  <c r="I81" i="5" s="1"/>
  <c r="H80" i="5"/>
  <c r="I80" i="5" s="1"/>
  <c r="H79" i="5"/>
  <c r="I79" i="5" s="1"/>
  <c r="I78" i="5"/>
  <c r="H77" i="5"/>
  <c r="I77" i="5" s="1"/>
  <c r="H76" i="5"/>
  <c r="I76" i="5" s="1"/>
  <c r="H75" i="5"/>
  <c r="I75" i="5" s="1"/>
  <c r="H74" i="5"/>
  <c r="I74" i="5" s="1"/>
  <c r="H73" i="5"/>
  <c r="I73" i="5" s="1"/>
  <c r="H7" i="5"/>
  <c r="I7" i="5" s="1"/>
  <c r="H27" i="5"/>
  <c r="I27" i="5" s="1"/>
  <c r="H65" i="5"/>
  <c r="I65" i="5" s="1"/>
  <c r="H69" i="5"/>
  <c r="I69" i="5" s="1"/>
  <c r="H42" i="5"/>
  <c r="I42" i="5" s="1"/>
  <c r="H33" i="5"/>
  <c r="I33" i="5" s="1"/>
  <c r="H19" i="5"/>
  <c r="I19" i="5" s="1"/>
  <c r="H34" i="5"/>
  <c r="I34" i="5" s="1"/>
  <c r="H9" i="5"/>
  <c r="I9" i="5" s="1"/>
  <c r="H66" i="5"/>
  <c r="I66" i="5" s="1"/>
  <c r="H17" i="5"/>
  <c r="I17" i="5" s="1"/>
  <c r="H72" i="5"/>
  <c r="I72" i="5" s="1"/>
  <c r="H71" i="5"/>
  <c r="I71" i="5" s="1"/>
  <c r="H26" i="5"/>
  <c r="I26" i="5" s="1"/>
  <c r="H48" i="5"/>
  <c r="I48" i="5" s="1"/>
  <c r="H47" i="5"/>
  <c r="I47" i="5" s="1"/>
  <c r="H20" i="5"/>
  <c r="I20" i="5" s="1"/>
  <c r="H49" i="5"/>
  <c r="I49" i="5" s="1"/>
  <c r="H36" i="5"/>
  <c r="I36" i="5" s="1"/>
  <c r="H5" i="5"/>
  <c r="I5" i="5" s="1"/>
  <c r="H4" i="5"/>
  <c r="I4" i="5" s="1"/>
  <c r="H30" i="5"/>
  <c r="I30" i="5" s="1"/>
  <c r="H10" i="5"/>
  <c r="I10" i="5" s="1"/>
  <c r="H54" i="5"/>
  <c r="I54" i="5" s="1"/>
  <c r="H11" i="5"/>
  <c r="I11" i="5" s="1"/>
  <c r="H41" i="5"/>
  <c r="I41" i="5" s="1"/>
  <c r="H50" i="5"/>
  <c r="I50" i="5" s="1"/>
  <c r="H25" i="5"/>
  <c r="I25" i="5" s="1"/>
  <c r="H64" i="5"/>
  <c r="I64" i="5" s="1"/>
  <c r="H35" i="5"/>
  <c r="I35" i="5" s="1"/>
  <c r="H59" i="5"/>
  <c r="I59" i="5" s="1"/>
  <c r="H18" i="5"/>
  <c r="I18" i="5" s="1"/>
  <c r="H15" i="5"/>
  <c r="I15" i="5" s="1"/>
  <c r="H14" i="5"/>
  <c r="I14" i="5" s="1"/>
  <c r="H39" i="5"/>
  <c r="I39" i="5" s="1"/>
  <c r="H29" i="5"/>
  <c r="I29" i="5" s="1"/>
  <c r="H22" i="5"/>
  <c r="I22" i="5" s="1"/>
  <c r="H23" i="5"/>
  <c r="I23" i="5" s="1"/>
  <c r="H51" i="5"/>
  <c r="I51" i="5" s="1"/>
  <c r="H57" i="5"/>
  <c r="I57" i="5" s="1"/>
  <c r="H58" i="5"/>
  <c r="I58" i="5" s="1"/>
  <c r="H21" i="5"/>
  <c r="I21" i="5" s="1"/>
  <c r="H31" i="5"/>
  <c r="I31" i="5" s="1"/>
  <c r="H56" i="5"/>
  <c r="I56" i="5" s="1"/>
  <c r="H68" i="5"/>
  <c r="I68" i="5" s="1"/>
  <c r="H16" i="5"/>
  <c r="I16" i="5" s="1"/>
  <c r="H24" i="5"/>
  <c r="I24" i="5" s="1"/>
  <c r="H63" i="5"/>
  <c r="I63" i="5" s="1"/>
  <c r="H44" i="5"/>
  <c r="I44" i="5" s="1"/>
  <c r="H32" i="5"/>
  <c r="I32" i="5" s="1"/>
  <c r="H28" i="5"/>
  <c r="I28" i="5" s="1"/>
  <c r="H40" i="5"/>
  <c r="I40" i="5" s="1"/>
  <c r="H53" i="5"/>
  <c r="I53" i="5" s="1"/>
  <c r="H8" i="5"/>
  <c r="I8" i="5" s="1"/>
  <c r="H6" i="5"/>
  <c r="I6" i="5" s="1"/>
  <c r="H55" i="5"/>
  <c r="I55" i="5" s="1"/>
  <c r="H61" i="5"/>
  <c r="I61" i="5" s="1"/>
  <c r="H52" i="5"/>
  <c r="I52" i="5" s="1"/>
  <c r="H13" i="5"/>
  <c r="I13" i="5" s="1"/>
  <c r="H45" i="5"/>
  <c r="I45" i="5" s="1"/>
  <c r="H43" i="5"/>
  <c r="I43" i="5" s="1"/>
  <c r="H12" i="5"/>
  <c r="I12" i="5" s="1"/>
  <c r="H67" i="5"/>
  <c r="I67" i="5" s="1"/>
  <c r="H38" i="5"/>
  <c r="I38" i="5" s="1"/>
  <c r="H46" i="5"/>
  <c r="I46" i="5" s="1"/>
  <c r="H62" i="5"/>
  <c r="I62" i="5" s="1"/>
  <c r="H60" i="5"/>
  <c r="I60" i="5" s="1"/>
  <c r="H37" i="5"/>
  <c r="I37" i="5" s="1"/>
  <c r="H70" i="5"/>
  <c r="I70" i="5" s="1"/>
  <c r="I103" i="4"/>
  <c r="H103" i="4"/>
  <c r="I102" i="4"/>
  <c r="I101" i="4"/>
  <c r="I100" i="4"/>
  <c r="H99" i="4"/>
  <c r="I99" i="4" s="1"/>
  <c r="I98" i="4"/>
  <c r="I97" i="4"/>
  <c r="I96" i="4"/>
  <c r="I95" i="4"/>
  <c r="H95" i="4"/>
  <c r="I94" i="4"/>
  <c r="H94" i="4"/>
  <c r="I93" i="4"/>
  <c r="H92" i="4"/>
  <c r="I92" i="4" s="1"/>
  <c r="H91" i="4"/>
  <c r="I91" i="4" s="1"/>
  <c r="H90" i="4"/>
  <c r="I90" i="4" s="1"/>
  <c r="H89" i="4"/>
  <c r="I89" i="4" s="1"/>
  <c r="H88" i="4"/>
  <c r="I88" i="4" s="1"/>
  <c r="H87" i="4"/>
  <c r="I87" i="4" s="1"/>
  <c r="H86" i="4"/>
  <c r="I86" i="4" s="1"/>
  <c r="H85" i="4"/>
  <c r="I85" i="4" s="1"/>
  <c r="H84" i="4"/>
  <c r="I84" i="4" s="1"/>
  <c r="H83" i="4"/>
  <c r="I83" i="4" s="1"/>
  <c r="H82" i="4"/>
  <c r="I82" i="4" s="1"/>
  <c r="H81" i="4"/>
  <c r="I81" i="4" s="1"/>
  <c r="H80" i="4"/>
  <c r="I80" i="4" s="1"/>
  <c r="I79" i="4"/>
  <c r="I78" i="4"/>
  <c r="H78" i="4"/>
  <c r="I77" i="4"/>
  <c r="H77" i="4"/>
  <c r="I76" i="4"/>
  <c r="H76" i="4"/>
  <c r="I75" i="4"/>
  <c r="H75" i="4"/>
  <c r="I74" i="4"/>
  <c r="H74" i="4"/>
  <c r="I35" i="4"/>
  <c r="H35" i="4"/>
  <c r="I30" i="4"/>
  <c r="H30" i="4"/>
  <c r="I50" i="4"/>
  <c r="H50" i="4"/>
  <c r="I49" i="4"/>
  <c r="H49" i="4"/>
  <c r="I34" i="4"/>
  <c r="H34" i="4"/>
  <c r="I48" i="4"/>
  <c r="H48" i="4"/>
  <c r="I28" i="4"/>
  <c r="H28" i="4"/>
  <c r="I59" i="4"/>
  <c r="H59" i="4"/>
  <c r="I33" i="4"/>
  <c r="H33" i="4"/>
  <c r="I43" i="4"/>
  <c r="H43" i="4"/>
  <c r="I73" i="4"/>
  <c r="H73" i="4"/>
  <c r="I68" i="4"/>
  <c r="H68" i="4"/>
  <c r="H10" i="4"/>
  <c r="I10" i="4" s="1"/>
  <c r="I16" i="4"/>
  <c r="H16" i="4"/>
  <c r="H21" i="4"/>
  <c r="I21" i="4" s="1"/>
  <c r="H72" i="4"/>
  <c r="I72" i="4" s="1"/>
  <c r="H45" i="4"/>
  <c r="I45" i="4" s="1"/>
  <c r="H6" i="4"/>
  <c r="I6" i="4" s="1"/>
  <c r="H27" i="4"/>
  <c r="I27" i="4" s="1"/>
  <c r="H57" i="4"/>
  <c r="I57" i="4" s="1"/>
  <c r="H56" i="4"/>
  <c r="I56" i="4" s="1"/>
  <c r="H15" i="4"/>
  <c r="I15" i="4" s="1"/>
  <c r="H14" i="4"/>
  <c r="I14" i="4" s="1"/>
  <c r="H5" i="4"/>
  <c r="I5" i="4" s="1"/>
  <c r="H55" i="4"/>
  <c r="I55" i="4" s="1"/>
  <c r="H42" i="4"/>
  <c r="I42" i="4" s="1"/>
  <c r="H41" i="4"/>
  <c r="I41" i="4" s="1"/>
  <c r="H40" i="4"/>
  <c r="I40" i="4" s="1"/>
  <c r="H53" i="4"/>
  <c r="I53" i="4" s="1"/>
  <c r="H61" i="4"/>
  <c r="I61" i="4" s="1"/>
  <c r="H20" i="4"/>
  <c r="I20" i="4" s="1"/>
  <c r="H19" i="4"/>
  <c r="I19" i="4" s="1"/>
  <c r="H18" i="4"/>
  <c r="I18" i="4" s="1"/>
  <c r="H17" i="4"/>
  <c r="I17" i="4" s="1"/>
  <c r="H9" i="4"/>
  <c r="I9" i="4" s="1"/>
  <c r="I32" i="4"/>
  <c r="H32" i="4"/>
  <c r="I26" i="4"/>
  <c r="H26" i="4"/>
  <c r="H52" i="4"/>
  <c r="I52" i="4" s="1"/>
  <c r="H39" i="4"/>
  <c r="I39" i="4" s="1"/>
  <c r="H29" i="4"/>
  <c r="I29" i="4" s="1"/>
  <c r="H51" i="4"/>
  <c r="I51" i="4" s="1"/>
  <c r="H13" i="4"/>
  <c r="I13" i="4" s="1"/>
  <c r="H38" i="4"/>
  <c r="I38" i="4" s="1"/>
  <c r="H4" i="4"/>
  <c r="I4" i="4" s="1"/>
  <c r="H70" i="4"/>
  <c r="I70" i="4" s="1"/>
  <c r="H25" i="4"/>
  <c r="I25" i="4" s="1"/>
  <c r="H66" i="4"/>
  <c r="I66" i="4" s="1"/>
  <c r="H69" i="4"/>
  <c r="I69" i="4" s="1"/>
  <c r="H37" i="4"/>
  <c r="I37" i="4" s="1"/>
  <c r="H58" i="4"/>
  <c r="I58" i="4" s="1"/>
  <c r="H60" i="4"/>
  <c r="I60" i="4" s="1"/>
  <c r="H23" i="4"/>
  <c r="I23" i="4" s="1"/>
  <c r="H22" i="4"/>
  <c r="I22" i="4" s="1"/>
  <c r="H64" i="4"/>
  <c r="I64" i="4" s="1"/>
  <c r="H47" i="4"/>
  <c r="I47" i="4" s="1"/>
  <c r="H44" i="4"/>
  <c r="I44" i="4" s="1"/>
  <c r="H71" i="4"/>
  <c r="I71" i="4" s="1"/>
  <c r="H24" i="4"/>
  <c r="I24" i="4" s="1"/>
  <c r="H12" i="4"/>
  <c r="I12" i="4" s="1"/>
  <c r="H63" i="4"/>
  <c r="I63" i="4" s="1"/>
  <c r="H54" i="4"/>
  <c r="I54" i="4" s="1"/>
  <c r="H11" i="4"/>
  <c r="I11" i="4" s="1"/>
  <c r="H67" i="4"/>
  <c r="I67" i="4" s="1"/>
  <c r="H36" i="4"/>
  <c r="I36" i="4" s="1"/>
  <c r="H8" i="4"/>
  <c r="I8" i="4" s="1"/>
  <c r="H7" i="4"/>
  <c r="I7" i="4" s="1"/>
  <c r="H46" i="4"/>
  <c r="I46" i="4" s="1"/>
  <c r="H65" i="4"/>
  <c r="I65" i="4" s="1"/>
  <c r="H31" i="4"/>
  <c r="I31" i="4" s="1"/>
  <c r="H62" i="4"/>
  <c r="I62" i="4" s="1"/>
  <c r="H4" i="1"/>
  <c r="H33" i="1" l="1"/>
  <c r="H56" i="1" l="1"/>
  <c r="I56" i="1" s="1"/>
  <c r="H81" i="1"/>
  <c r="I81" i="1" s="1"/>
  <c r="H46" i="1"/>
  <c r="I46" i="1" s="1"/>
  <c r="H76" i="1"/>
  <c r="I76" i="1" s="1"/>
  <c r="H66" i="1"/>
  <c r="I66" i="1" s="1"/>
  <c r="H27" i="1"/>
  <c r="I27" i="1" s="1"/>
  <c r="H55" i="1"/>
  <c r="I55" i="1" s="1"/>
  <c r="H14" i="1"/>
  <c r="I14" i="1" s="1"/>
  <c r="H48" i="1"/>
  <c r="I48" i="1" s="1"/>
  <c r="H61" i="1"/>
  <c r="I61" i="1" s="1"/>
  <c r="H60" i="1"/>
  <c r="I60" i="1" s="1"/>
  <c r="H23" i="1"/>
  <c r="I23" i="1" s="1"/>
  <c r="H44" i="1"/>
  <c r="I44" i="1" s="1"/>
  <c r="H74" i="1"/>
  <c r="I74" i="1" s="1"/>
  <c r="I96" i="1"/>
  <c r="H8" i="1"/>
  <c r="I8" i="1" s="1"/>
  <c r="H83" i="1"/>
  <c r="I83" i="1" s="1"/>
  <c r="H82" i="1"/>
  <c r="I82" i="1" s="1"/>
  <c r="H79" i="1"/>
  <c r="I79" i="1" s="1"/>
  <c r="H6" i="1"/>
  <c r="I6" i="1" s="1"/>
  <c r="H10" i="1"/>
  <c r="I10" i="1" s="1"/>
  <c r="H22" i="1"/>
  <c r="I22" i="1" s="1"/>
  <c r="H84" i="1"/>
  <c r="I84" i="1" s="1"/>
  <c r="H85" i="1"/>
  <c r="I85" i="1" s="1"/>
  <c r="H63" i="1"/>
  <c r="I63" i="1" s="1"/>
  <c r="H80" i="1"/>
  <c r="I80" i="1" s="1"/>
  <c r="H73" i="1"/>
  <c r="I73" i="1" s="1"/>
  <c r="H59" i="1"/>
  <c r="I59" i="1" s="1"/>
  <c r="H38" i="1"/>
  <c r="I38" i="1" s="1"/>
  <c r="I97" i="1"/>
  <c r="H49" i="1"/>
  <c r="I49" i="1" s="1"/>
  <c r="H31" i="1"/>
  <c r="I31" i="1" s="1"/>
  <c r="H68" i="1"/>
  <c r="I68" i="1" s="1"/>
  <c r="I33" i="1" l="1"/>
  <c r="H13" i="1"/>
  <c r="I13" i="1" s="1"/>
  <c r="H98" i="1"/>
  <c r="I98" i="1" s="1"/>
  <c r="H90" i="1"/>
  <c r="I90" i="1" s="1"/>
  <c r="H21" i="1"/>
  <c r="I21" i="1" s="1"/>
  <c r="H25" i="1"/>
  <c r="I25" i="1" s="1"/>
  <c r="I101" i="1"/>
  <c r="H77" i="1"/>
  <c r="I77" i="1" s="1"/>
  <c r="H42" i="1"/>
  <c r="I42" i="1" s="1"/>
  <c r="H5" i="1"/>
  <c r="I5" i="1" s="1"/>
  <c r="H26" i="1"/>
  <c r="I26" i="1" s="1"/>
  <c r="H47" i="1"/>
  <c r="I47" i="1" s="1"/>
  <c r="H15" i="1"/>
  <c r="I15" i="1" s="1"/>
  <c r="H102" i="1"/>
  <c r="I102" i="1" s="1"/>
  <c r="H71" i="1"/>
  <c r="I71" i="1" s="1"/>
  <c r="H28" i="1"/>
  <c r="I28" i="1" s="1"/>
  <c r="H45" i="1"/>
  <c r="I45" i="1" s="1"/>
  <c r="H35" i="1"/>
  <c r="I35" i="1" s="1"/>
  <c r="H34" i="1"/>
  <c r="I34" i="1" s="1"/>
  <c r="H24" i="1"/>
  <c r="I24" i="1" s="1"/>
  <c r="H32" i="1"/>
  <c r="I32" i="1" s="1"/>
  <c r="H89" i="1"/>
  <c r="I89" i="1" s="1"/>
  <c r="H9" i="1"/>
  <c r="I9" i="1" s="1"/>
  <c r="H64" i="1"/>
  <c r="I64" i="1" s="1"/>
  <c r="H93" i="1"/>
  <c r="I93" i="1" s="1"/>
  <c r="H94" i="1"/>
  <c r="I94" i="1" s="1"/>
  <c r="H88" i="1"/>
  <c r="I88" i="1" s="1"/>
  <c r="H16" i="1"/>
  <c r="I16" i="1" s="1"/>
  <c r="H62" i="1"/>
  <c r="I62" i="1" s="1"/>
  <c r="H52" i="1"/>
  <c r="I52" i="1" s="1"/>
  <c r="I4" i="1"/>
  <c r="H50" i="1"/>
  <c r="I50" i="1" s="1"/>
  <c r="H30" i="1"/>
  <c r="I30" i="1" s="1"/>
  <c r="H75" i="1"/>
  <c r="I75" i="1" s="1"/>
  <c r="I100" i="1"/>
  <c r="I95" i="1"/>
  <c r="I99" i="1"/>
  <c r="I92" i="1"/>
  <c r="I78" i="1"/>
  <c r="H18" i="1"/>
  <c r="I18" i="1" s="1"/>
  <c r="H86" i="1"/>
  <c r="I86" i="1" s="1"/>
  <c r="H36" i="1"/>
  <c r="I36" i="1" s="1"/>
  <c r="H72" i="1"/>
  <c r="I72" i="1" s="1"/>
  <c r="H70" i="1"/>
  <c r="I70" i="1" s="1"/>
  <c r="H65" i="1"/>
  <c r="I65" i="1" s="1"/>
  <c r="H17" i="1"/>
  <c r="I17" i="1" s="1"/>
  <c r="H57" i="1"/>
  <c r="I57" i="1" s="1"/>
  <c r="H87" i="1"/>
  <c r="I87" i="1" s="1"/>
  <c r="H7" i="1"/>
  <c r="I7" i="1" s="1"/>
  <c r="H91" i="1"/>
  <c r="I91" i="1" s="1"/>
  <c r="H58" i="1"/>
  <c r="I58" i="1" s="1"/>
  <c r="H69" i="1"/>
  <c r="I69" i="1" s="1"/>
  <c r="H39" i="1"/>
  <c r="I39" i="1" s="1"/>
  <c r="H67" i="1"/>
  <c r="I67" i="1" s="1"/>
  <c r="H29" i="1"/>
  <c r="I29" i="1" s="1"/>
  <c r="H43" i="1"/>
  <c r="I43" i="1" s="1"/>
  <c r="H37" i="1"/>
  <c r="I37" i="1" s="1"/>
  <c r="H51" i="1"/>
  <c r="I51" i="1" s="1"/>
  <c r="H12" i="1"/>
  <c r="I12" i="1" s="1"/>
  <c r="H53" i="1"/>
  <c r="I53" i="1" s="1"/>
  <c r="H11" i="1"/>
  <c r="I11" i="1" s="1"/>
  <c r="H54" i="1"/>
  <c r="I54" i="1" s="1"/>
  <c r="H40" i="1"/>
  <c r="I40" i="1" s="1"/>
  <c r="H20" i="1"/>
  <c r="I20" i="1" s="1"/>
  <c r="H19" i="1"/>
  <c r="I19" i="1" s="1"/>
  <c r="H41" i="1"/>
  <c r="I41" i="1" s="1"/>
</calcChain>
</file>

<file path=xl/sharedStrings.xml><?xml version="1.0" encoding="utf-8"?>
<sst xmlns="http://schemas.openxmlformats.org/spreadsheetml/2006/main" count="948" uniqueCount="233">
  <si>
    <t>10k Time</t>
  </si>
  <si>
    <t>Handicap</t>
  </si>
  <si>
    <t>30:59</t>
  </si>
  <si>
    <t>31:59</t>
  </si>
  <si>
    <t>32:59</t>
  </si>
  <si>
    <t>33:59</t>
  </si>
  <si>
    <t>34:59</t>
  </si>
  <si>
    <t>35:59</t>
  </si>
  <si>
    <t>36:59</t>
  </si>
  <si>
    <t>37:59</t>
  </si>
  <si>
    <t>38:59</t>
  </si>
  <si>
    <t>39:59</t>
  </si>
  <si>
    <t>40:59</t>
  </si>
  <si>
    <t>41:59</t>
  </si>
  <si>
    <t>59:59</t>
  </si>
  <si>
    <t>+</t>
  </si>
  <si>
    <t>For Gerry Kearsley Memorial Trophy</t>
  </si>
  <si>
    <t>Race Number</t>
  </si>
  <si>
    <t>Surname</t>
  </si>
  <si>
    <t>First Name</t>
  </si>
  <si>
    <t>Male/Female</t>
  </si>
  <si>
    <t>Club</t>
  </si>
  <si>
    <t>Entry time</t>
  </si>
  <si>
    <t>Finish Time (watch)</t>
  </si>
  <si>
    <t>Handicap (mins)</t>
  </si>
  <si>
    <t>Run Time</t>
  </si>
  <si>
    <t>Andrew</t>
  </si>
  <si>
    <t>Turley</t>
  </si>
  <si>
    <t>Hearmon</t>
  </si>
  <si>
    <t>Corfield</t>
  </si>
  <si>
    <t>Stockton Striders</t>
  </si>
  <si>
    <t>Clarke</t>
  </si>
  <si>
    <t>Karen</t>
  </si>
  <si>
    <t>Harvey</t>
  </si>
  <si>
    <t>Bev</t>
  </si>
  <si>
    <t>Mark</t>
  </si>
  <si>
    <t>Lee</t>
  </si>
  <si>
    <t>Parker</t>
  </si>
  <si>
    <t>Tom</t>
  </si>
  <si>
    <t>David</t>
  </si>
  <si>
    <t>Helen</t>
  </si>
  <si>
    <t>King</t>
  </si>
  <si>
    <t>Michael</t>
  </si>
  <si>
    <t>Hartlepool Burn Road</t>
  </si>
  <si>
    <t>Gary</t>
  </si>
  <si>
    <t>Johnston</t>
  </si>
  <si>
    <t>Lines</t>
  </si>
  <si>
    <t>Chris</t>
  </si>
  <si>
    <t>Glaister</t>
  </si>
  <si>
    <t>Tracy</t>
  </si>
  <si>
    <t>Walker</t>
  </si>
  <si>
    <t>Paul</t>
  </si>
  <si>
    <t>Karl</t>
  </si>
  <si>
    <t>Noble</t>
  </si>
  <si>
    <t>Ian</t>
  </si>
  <si>
    <t>Hardcastle</t>
  </si>
  <si>
    <t>Stuart</t>
  </si>
  <si>
    <t>Swaledale Runners</t>
  </si>
  <si>
    <t>Lisa</t>
  </si>
  <si>
    <t>Darby</t>
  </si>
  <si>
    <t>Callum</t>
  </si>
  <si>
    <t>Shaun</t>
  </si>
  <si>
    <t>Pennington</t>
  </si>
  <si>
    <t>Finlay</t>
  </si>
  <si>
    <t>Phillip</t>
  </si>
  <si>
    <t>Richard</t>
  </si>
  <si>
    <t>Martin</t>
  </si>
  <si>
    <t>Sean</t>
  </si>
  <si>
    <t>John</t>
  </si>
  <si>
    <t>Mike</t>
  </si>
  <si>
    <t>59.48</t>
  </si>
  <si>
    <t>60.07</t>
  </si>
  <si>
    <t>61.14</t>
  </si>
  <si>
    <t>61.22</t>
  </si>
  <si>
    <t>61.27</t>
  </si>
  <si>
    <t>62.02</t>
  </si>
  <si>
    <t>62.16</t>
  </si>
  <si>
    <t>62.51</t>
  </si>
  <si>
    <t>Gerry Kearsley Winter Handicap 14/01/18</t>
  </si>
  <si>
    <t>Ranson</t>
  </si>
  <si>
    <t>Pauline</t>
  </si>
  <si>
    <t xml:space="preserve">M </t>
  </si>
  <si>
    <t>Sedgefield Harriers</t>
  </si>
  <si>
    <t>F</t>
  </si>
  <si>
    <t>Spencer</t>
  </si>
  <si>
    <t>M</t>
  </si>
  <si>
    <t>Carmichael</t>
  </si>
  <si>
    <t>Raymond</t>
  </si>
  <si>
    <t>Craggs</t>
  </si>
  <si>
    <t>UK Run Chat</t>
  </si>
  <si>
    <t>Oxley</t>
  </si>
  <si>
    <t>Christian</t>
  </si>
  <si>
    <t>Brodie</t>
  </si>
  <si>
    <t>Suzanne</t>
  </si>
  <si>
    <t>Burke</t>
  </si>
  <si>
    <t>Jordan</t>
  </si>
  <si>
    <t>Elizabeth</t>
  </si>
  <si>
    <t>Johnson</t>
  </si>
  <si>
    <t>Greensiit</t>
  </si>
  <si>
    <t>Derwent Valley Trail Runners</t>
  </si>
  <si>
    <t>Hodgson</t>
  </si>
  <si>
    <t>Keran</t>
  </si>
  <si>
    <t>Fletcher</t>
  </si>
  <si>
    <t>Pattison</t>
  </si>
  <si>
    <t>Jason</t>
  </si>
  <si>
    <t>Hockin</t>
  </si>
  <si>
    <t>Elvet Striders</t>
  </si>
  <si>
    <t>Millie</t>
  </si>
  <si>
    <t>Wood</t>
  </si>
  <si>
    <t>Edwards</t>
  </si>
  <si>
    <t>Dave</t>
  </si>
  <si>
    <t>O'Shea</t>
  </si>
  <si>
    <t>Hilary</t>
  </si>
  <si>
    <t>Trail Running Association</t>
  </si>
  <si>
    <t>Teresa</t>
  </si>
  <si>
    <t>Ciaran</t>
  </si>
  <si>
    <t xml:space="preserve">Chris </t>
  </si>
  <si>
    <t>Pete</t>
  </si>
  <si>
    <t>Waugh</t>
  </si>
  <si>
    <t>Rob</t>
  </si>
  <si>
    <t>New Marske Harriers</t>
  </si>
  <si>
    <t>Pocklington Runners</t>
  </si>
  <si>
    <t>Rayner</t>
  </si>
  <si>
    <t>Fawcett</t>
  </si>
  <si>
    <t>Alison</t>
  </si>
  <si>
    <t>Durham City</t>
  </si>
  <si>
    <t>Haycock</t>
  </si>
  <si>
    <t>Grounds</t>
  </si>
  <si>
    <t>Ben</t>
  </si>
  <si>
    <t>Archer</t>
  </si>
  <si>
    <t>Jonathan</t>
  </si>
  <si>
    <t xml:space="preserve">Park </t>
  </si>
  <si>
    <t>Dobson</t>
  </si>
  <si>
    <t>Sue</t>
  </si>
  <si>
    <t>Round</t>
  </si>
  <si>
    <t>Anderson</t>
  </si>
  <si>
    <t>Robin</t>
  </si>
  <si>
    <t>Swinbank</t>
  </si>
  <si>
    <t>Wase</t>
  </si>
  <si>
    <t>Victoria</t>
  </si>
  <si>
    <t>Downing</t>
  </si>
  <si>
    <t>Smale</t>
  </si>
  <si>
    <t>Walton</t>
  </si>
  <si>
    <t xml:space="preserve">Mil </t>
  </si>
  <si>
    <t>Spink</t>
  </si>
  <si>
    <t>Jane</t>
  </si>
  <si>
    <t>Donnelly</t>
  </si>
  <si>
    <t>Cavey</t>
  </si>
  <si>
    <t>Simon</t>
  </si>
  <si>
    <t>Robson</t>
  </si>
  <si>
    <t>Alister</t>
  </si>
  <si>
    <t>Fetch Everyone</t>
  </si>
  <si>
    <t>Collier</t>
  </si>
  <si>
    <t>Kelly</t>
  </si>
  <si>
    <t>Iley</t>
  </si>
  <si>
    <t>Tri-Life Triathlon Team</t>
  </si>
  <si>
    <t>Parsons</t>
  </si>
  <si>
    <t>Huntington</t>
  </si>
  <si>
    <t>Blaine</t>
  </si>
  <si>
    <t>Furphy</t>
  </si>
  <si>
    <t>Clennett</t>
  </si>
  <si>
    <t>Catherine</t>
  </si>
  <si>
    <t xml:space="preserve">Paul  </t>
  </si>
  <si>
    <t>361`</t>
  </si>
  <si>
    <t>Chrsitine</t>
  </si>
  <si>
    <t>Wallace</t>
  </si>
  <si>
    <t>Dorman</t>
  </si>
  <si>
    <t>Matt</t>
  </si>
  <si>
    <t>56.58</t>
  </si>
  <si>
    <t>56.59</t>
  </si>
  <si>
    <t>57.49</t>
  </si>
  <si>
    <t>57.55</t>
  </si>
  <si>
    <t>58.14</t>
  </si>
  <si>
    <t>58.19</t>
  </si>
  <si>
    <t>58.33</t>
  </si>
  <si>
    <t>58.55</t>
  </si>
  <si>
    <t>59.00</t>
  </si>
  <si>
    <t>59.01</t>
  </si>
  <si>
    <t>59.18</t>
  </si>
  <si>
    <t>59.20</t>
  </si>
  <si>
    <t>59.27</t>
  </si>
  <si>
    <t>59.39</t>
  </si>
  <si>
    <t>59.4</t>
  </si>
  <si>
    <t>59.42</t>
  </si>
  <si>
    <t>59.38</t>
  </si>
  <si>
    <t>59.54</t>
  </si>
  <si>
    <t>60.01</t>
  </si>
  <si>
    <t>60.05</t>
  </si>
  <si>
    <t>60.15</t>
  </si>
  <si>
    <t>60.27</t>
  </si>
  <si>
    <t>60.32</t>
  </si>
  <si>
    <t>60.34</t>
  </si>
  <si>
    <t>60.40</t>
  </si>
  <si>
    <t>60.41</t>
  </si>
  <si>
    <t>60.51</t>
  </si>
  <si>
    <t>60.54</t>
  </si>
  <si>
    <t>61.17</t>
  </si>
  <si>
    <t>61.32</t>
  </si>
  <si>
    <t>61.40</t>
  </si>
  <si>
    <t>61.42</t>
  </si>
  <si>
    <t>61.56</t>
  </si>
  <si>
    <t>62.08</t>
  </si>
  <si>
    <t>62.09</t>
  </si>
  <si>
    <t>62.11</t>
  </si>
  <si>
    <t>62.17</t>
  </si>
  <si>
    <t>62.19</t>
  </si>
  <si>
    <t>62.34</t>
  </si>
  <si>
    <t>62.38</t>
  </si>
  <si>
    <t>62.52</t>
  </si>
  <si>
    <t>63.08</t>
  </si>
  <si>
    <t>63.10</t>
  </si>
  <si>
    <t>63.19</t>
  </si>
  <si>
    <t>63.22</t>
  </si>
  <si>
    <t>63.24</t>
  </si>
  <si>
    <t>63.26</t>
  </si>
  <si>
    <t>63.36</t>
  </si>
  <si>
    <t>64.11</t>
  </si>
  <si>
    <t>64.28</t>
  </si>
  <si>
    <t>64.50</t>
  </si>
  <si>
    <t>64.59</t>
  </si>
  <si>
    <t>65.28</t>
  </si>
  <si>
    <t>66.17</t>
  </si>
  <si>
    <t>60.14</t>
  </si>
  <si>
    <t>66.41</t>
  </si>
  <si>
    <t>64.58</t>
  </si>
  <si>
    <t>Not eligible for prizes</t>
  </si>
  <si>
    <t>2nd overall</t>
  </si>
  <si>
    <t>3rd overall</t>
  </si>
  <si>
    <t>1st Sedgefield lady</t>
  </si>
  <si>
    <t>1st overall &amp; 1st Sedgefield man</t>
  </si>
  <si>
    <t>Fastest lady</t>
  </si>
  <si>
    <t>Fastest man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</si>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</sst>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6" fontId="0" fillId="0" borderId="1" xfId="0" quotePrefix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0" fillId="0" borderId="0" xfId="0" applyNumberFormat="1"/>
    <xf numFmtId="2" fontId="0" fillId="0" borderId="1" xfId="0" applyNumberFormat="1" applyBorder="1" applyAlignment="1">
      <alignment horizontal="center"/>
    </xf>
    <xf numFmtId="2" fontId="0" fillId="0" borderId="0" xfId="0" applyNumberFormat="1" applyBorder="1"/>
    <xf numFmtId="2" fontId="0" fillId="0" borderId="1" xfId="0" applyNumberFormat="1" applyBorder="1" applyAlignment="1">
      <alignment horizontal="center" wrapText="1"/>
    </xf>
    <xf numFmtId="2" fontId="0" fillId="0" borderId="1" xfId="0" quotePrefix="1" applyNumberFormat="1" applyBorder="1" applyAlignment="1">
      <alignment horizontal="center"/>
    </xf>
    <xf numFmtId="2" fontId="0" fillId="2" borderId="1" xfId="0" quotePrefix="1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2" fontId="0" fillId="3" borderId="1" xfId="0" quotePrefix="1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4" borderId="1" xfId="0" quotePrefix="1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4" borderId="0" xfId="0" applyFill="1"/>
    <xf numFmtId="0" fontId="0" fillId="3" borderId="0" xfId="0" applyFill="1"/>
    <xf numFmtId="2" fontId="0" fillId="3" borderId="0" xfId="0" quotePrefix="1" applyNumberForma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4" fillId="0" borderId="1" xfId="0" quotePrefix="1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4" fillId="0" borderId="0" xfId="0" applyFont="1" applyFill="1"/>
    <xf numFmtId="0" fontId="0" fillId="0" borderId="1" xfId="0" applyFill="1" applyBorder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tabSelected="1" zoomScale="130" zoomScaleNormal="130" workbookViewId="0">
      <selection activeCell="E7" sqref="E7"/>
    </sheetView>
  </sheetViews>
  <sheetFormatPr defaultRowHeight="15" x14ac:dyDescent="0.25"/>
  <cols>
    <col min="1" max="1" width="8.7109375" customWidth="1"/>
    <col min="2" max="2" width="17.42578125" customWidth="1"/>
    <col min="3" max="3" width="17.28515625" customWidth="1"/>
    <col min="5" max="5" width="28.5703125" customWidth="1"/>
    <col min="6" max="6" width="9.5703125" customWidth="1"/>
    <col min="7" max="7" width="9.5703125" style="12" customWidth="1"/>
    <col min="8" max="8" width="9.5703125" customWidth="1"/>
    <col min="9" max="9" width="9.5703125" style="12" customWidth="1"/>
  </cols>
  <sheetData>
    <row r="1" spans="1:10" ht="30" customHeight="1" x14ac:dyDescent="0.45">
      <c r="A1" s="37" t="s">
        <v>78</v>
      </c>
      <c r="B1" s="37"/>
      <c r="C1" s="37"/>
      <c r="D1" s="37"/>
      <c r="G1" s="14"/>
    </row>
    <row r="2" spans="1:10" ht="30" customHeight="1" x14ac:dyDescent="0.35">
      <c r="A2" s="8" t="s">
        <v>16</v>
      </c>
      <c r="G2" s="14"/>
    </row>
    <row r="3" spans="1:10" ht="30" customHeight="1" x14ac:dyDescent="0.3">
      <c r="A3" s="10" t="s">
        <v>17</v>
      </c>
      <c r="B3" s="9" t="s">
        <v>18</v>
      </c>
      <c r="C3" s="9" t="s">
        <v>19</v>
      </c>
      <c r="D3" s="10" t="s">
        <v>20</v>
      </c>
      <c r="E3" s="9" t="s">
        <v>21</v>
      </c>
      <c r="F3" s="10" t="s">
        <v>22</v>
      </c>
      <c r="G3" s="15" t="s">
        <v>23</v>
      </c>
      <c r="H3" s="10" t="s">
        <v>24</v>
      </c>
      <c r="I3" s="13" t="s">
        <v>25</v>
      </c>
    </row>
    <row r="4" spans="1:10" ht="30" customHeight="1" x14ac:dyDescent="0.35">
      <c r="A4" s="9">
        <v>536</v>
      </c>
      <c r="B4" s="9" t="s">
        <v>59</v>
      </c>
      <c r="C4" s="9" t="s">
        <v>60</v>
      </c>
      <c r="D4" s="9" t="s">
        <v>85</v>
      </c>
      <c r="E4" s="9" t="s">
        <v>82</v>
      </c>
      <c r="F4" s="9">
        <v>55</v>
      </c>
      <c r="G4" s="16" t="s">
        <v>168</v>
      </c>
      <c r="H4" s="9">
        <f>VLOOKUP(F4,Handicap!A$2:C$42,3,FALSE)</f>
        <v>5</v>
      </c>
      <c r="I4" s="13">
        <f t="shared" ref="I4:I35" si="0">G4-H4</f>
        <v>51.58</v>
      </c>
      <c r="J4" t="s">
        <v>229</v>
      </c>
    </row>
    <row r="5" spans="1:10" ht="30" customHeight="1" x14ac:dyDescent="0.3">
      <c r="A5" s="9">
        <v>537</v>
      </c>
      <c r="B5" s="9" t="s">
        <v>59</v>
      </c>
      <c r="C5" s="9" t="s">
        <v>58</v>
      </c>
      <c r="D5" s="9" t="s">
        <v>83</v>
      </c>
      <c r="E5" s="9" t="s">
        <v>82</v>
      </c>
      <c r="F5" s="9">
        <v>55</v>
      </c>
      <c r="G5" s="16" t="s">
        <v>169</v>
      </c>
      <c r="H5" s="9">
        <f>VLOOKUP(F5,Handicap!A$2:C$42,3,FALSE)</f>
        <v>5</v>
      </c>
      <c r="I5" s="13">
        <f t="shared" si="0"/>
        <v>51.59</v>
      </c>
      <c r="J5" t="s">
        <v>225</v>
      </c>
    </row>
    <row r="6" spans="1:10" ht="30" customHeight="1" x14ac:dyDescent="0.3">
      <c r="A6" s="9">
        <v>559</v>
      </c>
      <c r="B6" s="9" t="s">
        <v>103</v>
      </c>
      <c r="C6" s="9" t="s">
        <v>104</v>
      </c>
      <c r="D6" s="9" t="s">
        <v>85</v>
      </c>
      <c r="E6" s="9" t="s">
        <v>30</v>
      </c>
      <c r="F6" s="9">
        <v>52</v>
      </c>
      <c r="G6" s="16" t="s">
        <v>170</v>
      </c>
      <c r="H6" s="9">
        <f>VLOOKUP(F6,Handicap!A$2:C$42,3,FALSE)</f>
        <v>8</v>
      </c>
      <c r="I6" s="13">
        <f t="shared" si="0"/>
        <v>49.49</v>
      </c>
      <c r="J6" t="s">
        <v>226</v>
      </c>
    </row>
    <row r="7" spans="1:10" ht="30" customHeight="1" x14ac:dyDescent="0.3">
      <c r="A7" s="9">
        <v>540</v>
      </c>
      <c r="B7" s="9" t="s">
        <v>166</v>
      </c>
      <c r="C7" s="9" t="s">
        <v>167</v>
      </c>
      <c r="D7" s="9" t="s">
        <v>85</v>
      </c>
      <c r="E7" s="9"/>
      <c r="F7" s="9">
        <v>49</v>
      </c>
      <c r="G7" s="16" t="s">
        <v>171</v>
      </c>
      <c r="H7" s="9">
        <f>VLOOKUP(F7,Handicap!A$2:C$42,3,FALSE)</f>
        <v>11</v>
      </c>
      <c r="I7" s="13">
        <f t="shared" si="0"/>
        <v>46.55</v>
      </c>
      <c r="J7" t="s">
        <v>227</v>
      </c>
    </row>
    <row r="8" spans="1:10" ht="30" customHeight="1" x14ac:dyDescent="0.3">
      <c r="A8" s="9">
        <v>364</v>
      </c>
      <c r="B8" s="9" t="s">
        <v>103</v>
      </c>
      <c r="C8" s="9" t="s">
        <v>58</v>
      </c>
      <c r="D8" s="9" t="s">
        <v>83</v>
      </c>
      <c r="E8" s="9" t="s">
        <v>30</v>
      </c>
      <c r="F8" s="9">
        <v>59</v>
      </c>
      <c r="G8" s="16" t="s">
        <v>172</v>
      </c>
      <c r="H8" s="9">
        <f>VLOOKUP(F8,Handicap!A$2:C$42,3,FALSE)</f>
        <v>1</v>
      </c>
      <c r="I8" s="13">
        <f t="shared" si="0"/>
        <v>57.14</v>
      </c>
    </row>
    <row r="9" spans="1:10" ht="30" customHeight="1" x14ac:dyDescent="0.3">
      <c r="A9" s="9">
        <v>538</v>
      </c>
      <c r="B9" s="9" t="s">
        <v>157</v>
      </c>
      <c r="C9" s="9" t="s">
        <v>158</v>
      </c>
      <c r="D9" s="9" t="s">
        <v>85</v>
      </c>
      <c r="E9" s="9" t="s">
        <v>82</v>
      </c>
      <c r="F9" s="9">
        <v>49</v>
      </c>
      <c r="G9" s="16" t="s">
        <v>173</v>
      </c>
      <c r="H9" s="9">
        <f>VLOOKUP(F9,Handicap!A$2:C$42,3,FALSE)</f>
        <v>11</v>
      </c>
      <c r="I9" s="13">
        <f t="shared" si="0"/>
        <v>47.19</v>
      </c>
    </row>
    <row r="10" spans="1:10" ht="30" customHeight="1" x14ac:dyDescent="0.3">
      <c r="A10" s="9">
        <v>579</v>
      </c>
      <c r="B10" s="9" t="s">
        <v>141</v>
      </c>
      <c r="C10" s="9" t="s">
        <v>128</v>
      </c>
      <c r="D10" s="9" t="s">
        <v>85</v>
      </c>
      <c r="E10" s="9" t="s">
        <v>82</v>
      </c>
      <c r="F10" s="9">
        <v>43</v>
      </c>
      <c r="G10" s="16" t="s">
        <v>174</v>
      </c>
      <c r="H10" s="9">
        <f>VLOOKUP(F10,Handicap!A$2:C$42,3,FALSE)</f>
        <v>17</v>
      </c>
      <c r="I10" s="13">
        <f t="shared" si="0"/>
        <v>41.33</v>
      </c>
    </row>
    <row r="11" spans="1:10" ht="30" customHeight="1" x14ac:dyDescent="0.3">
      <c r="A11" s="9">
        <v>366</v>
      </c>
      <c r="B11" s="9" t="s">
        <v>123</v>
      </c>
      <c r="C11" s="9" t="s">
        <v>139</v>
      </c>
      <c r="D11" s="9" t="s">
        <v>83</v>
      </c>
      <c r="E11" s="9" t="s">
        <v>43</v>
      </c>
      <c r="F11" s="9">
        <v>55</v>
      </c>
      <c r="G11" s="16" t="s">
        <v>175</v>
      </c>
      <c r="H11" s="9">
        <f>VLOOKUP(F11,Handicap!A$2:C$42,3,FALSE)</f>
        <v>5</v>
      </c>
      <c r="I11" s="13">
        <f t="shared" si="0"/>
        <v>53.55</v>
      </c>
    </row>
    <row r="12" spans="1:10" s="30" customFormat="1" ht="30" customHeight="1" x14ac:dyDescent="0.3">
      <c r="A12" s="9">
        <v>362</v>
      </c>
      <c r="B12" s="9" t="s">
        <v>94</v>
      </c>
      <c r="C12" s="9" t="s">
        <v>42</v>
      </c>
      <c r="D12" s="9" t="s">
        <v>85</v>
      </c>
      <c r="E12" s="9" t="s">
        <v>30</v>
      </c>
      <c r="F12" s="9">
        <v>43</v>
      </c>
      <c r="G12" s="16" t="s">
        <v>176</v>
      </c>
      <c r="H12" s="9">
        <f>VLOOKUP(F12,Handicap!A$2:C$42,3,FALSE)</f>
        <v>17</v>
      </c>
      <c r="I12" s="13">
        <f t="shared" si="0"/>
        <v>42</v>
      </c>
    </row>
    <row r="13" spans="1:10" ht="30" customHeight="1" x14ac:dyDescent="0.3">
      <c r="A13" s="9">
        <v>556</v>
      </c>
      <c r="B13" s="9" t="s">
        <v>97</v>
      </c>
      <c r="C13" s="9" t="s">
        <v>162</v>
      </c>
      <c r="D13" s="9" t="s">
        <v>85</v>
      </c>
      <c r="E13" s="9" t="s">
        <v>30</v>
      </c>
      <c r="F13" s="9">
        <v>43</v>
      </c>
      <c r="G13" s="16" t="s">
        <v>177</v>
      </c>
      <c r="H13" s="9">
        <f>VLOOKUP(F13,Handicap!A$2:C$42,3,FALSE)</f>
        <v>17</v>
      </c>
      <c r="I13" s="13">
        <f t="shared" si="0"/>
        <v>42.01</v>
      </c>
    </row>
    <row r="14" spans="1:10" ht="30" customHeight="1" x14ac:dyDescent="0.3">
      <c r="A14" s="9">
        <v>365</v>
      </c>
      <c r="B14" s="9" t="s">
        <v>127</v>
      </c>
      <c r="C14" s="9" t="s">
        <v>128</v>
      </c>
      <c r="D14" s="9" t="s">
        <v>85</v>
      </c>
      <c r="E14" s="9" t="s">
        <v>43</v>
      </c>
      <c r="F14" s="9">
        <v>44</v>
      </c>
      <c r="G14" s="16" t="s">
        <v>178</v>
      </c>
      <c r="H14" s="9">
        <f>VLOOKUP(F14,Handicap!A$2:C$42,3,FALSE)</f>
        <v>16</v>
      </c>
      <c r="I14" s="13">
        <f t="shared" si="0"/>
        <v>43.18</v>
      </c>
    </row>
    <row r="15" spans="1:10" s="29" customFormat="1" ht="30" customHeight="1" x14ac:dyDescent="0.3">
      <c r="A15" s="9">
        <v>568</v>
      </c>
      <c r="B15" s="9" t="s">
        <v>127</v>
      </c>
      <c r="C15" s="9" t="s">
        <v>44</v>
      </c>
      <c r="D15" s="9" t="s">
        <v>85</v>
      </c>
      <c r="E15" s="9" t="s">
        <v>43</v>
      </c>
      <c r="F15" s="9">
        <v>44</v>
      </c>
      <c r="G15" s="16" t="s">
        <v>179</v>
      </c>
      <c r="H15" s="9">
        <f>VLOOKUP(F15,Handicap!A$2:C$42,3,FALSE)</f>
        <v>16</v>
      </c>
      <c r="I15" s="13">
        <f t="shared" si="0"/>
        <v>43.2</v>
      </c>
    </row>
    <row r="16" spans="1:10" ht="30" customHeight="1" x14ac:dyDescent="0.3">
      <c r="A16" s="9">
        <v>572</v>
      </c>
      <c r="B16" s="9" t="s">
        <v>46</v>
      </c>
      <c r="C16" s="9" t="s">
        <v>115</v>
      </c>
      <c r="D16" s="9" t="s">
        <v>85</v>
      </c>
      <c r="E16" s="9" t="s">
        <v>82</v>
      </c>
      <c r="F16" s="9">
        <v>47</v>
      </c>
      <c r="G16" s="16" t="s">
        <v>180</v>
      </c>
      <c r="H16" s="9">
        <f>VLOOKUP(F16,Handicap!A$2:C$42,3,FALSE)</f>
        <v>13</v>
      </c>
      <c r="I16" s="13">
        <f t="shared" si="0"/>
        <v>46.27</v>
      </c>
    </row>
    <row r="17" spans="1:9" ht="30" customHeight="1" x14ac:dyDescent="0.3">
      <c r="A17" s="9">
        <v>367</v>
      </c>
      <c r="B17" s="9" t="s">
        <v>154</v>
      </c>
      <c r="C17" s="9" t="s">
        <v>67</v>
      </c>
      <c r="D17" s="9" t="s">
        <v>85</v>
      </c>
      <c r="E17" s="9" t="s">
        <v>155</v>
      </c>
      <c r="F17" s="9">
        <v>70</v>
      </c>
      <c r="G17" s="16" t="s">
        <v>184</v>
      </c>
      <c r="H17" s="9">
        <f>VLOOKUP(F17,Handicap!A$2:C$42,3,FALSE)</f>
        <v>0</v>
      </c>
      <c r="I17" s="13">
        <f t="shared" si="0"/>
        <v>59.38</v>
      </c>
    </row>
    <row r="18" spans="1:9" ht="30" customHeight="1" x14ac:dyDescent="0.3">
      <c r="A18" s="9">
        <v>567</v>
      </c>
      <c r="B18" s="9" t="s">
        <v>129</v>
      </c>
      <c r="C18" s="9" t="s">
        <v>130</v>
      </c>
      <c r="D18" s="9" t="s">
        <v>85</v>
      </c>
      <c r="E18" s="9" t="s">
        <v>30</v>
      </c>
      <c r="F18" s="9">
        <v>44</v>
      </c>
      <c r="G18" s="16" t="s">
        <v>184</v>
      </c>
      <c r="H18" s="9">
        <f>VLOOKUP(F18,Handicap!A$2:C$42,3,FALSE)</f>
        <v>16</v>
      </c>
      <c r="I18" s="13">
        <f>G18-H18</f>
        <v>43.38</v>
      </c>
    </row>
    <row r="19" spans="1:9" ht="30" customHeight="1" x14ac:dyDescent="0.3">
      <c r="A19" s="9">
        <v>372</v>
      </c>
      <c r="B19" s="9" t="s">
        <v>62</v>
      </c>
      <c r="C19" s="9" t="s">
        <v>63</v>
      </c>
      <c r="D19" s="9" t="s">
        <v>85</v>
      </c>
      <c r="E19" s="9" t="s">
        <v>30</v>
      </c>
      <c r="F19" s="9">
        <v>47</v>
      </c>
      <c r="G19" s="16" t="s">
        <v>181</v>
      </c>
      <c r="H19" s="9">
        <f>VLOOKUP(F19,Handicap!A$2:C$42,3,FALSE)</f>
        <v>13</v>
      </c>
      <c r="I19" s="13">
        <f t="shared" si="0"/>
        <v>46.39</v>
      </c>
    </row>
    <row r="20" spans="1:9" s="29" customFormat="1" ht="30" customHeight="1" x14ac:dyDescent="0.3">
      <c r="A20" s="9">
        <v>535</v>
      </c>
      <c r="B20" s="9" t="s">
        <v>55</v>
      </c>
      <c r="C20" s="9" t="s">
        <v>56</v>
      </c>
      <c r="D20" s="9" t="s">
        <v>85</v>
      </c>
      <c r="E20" s="9" t="s">
        <v>57</v>
      </c>
      <c r="F20" s="9">
        <v>51</v>
      </c>
      <c r="G20" s="16" t="s">
        <v>182</v>
      </c>
      <c r="H20" s="9">
        <f>VLOOKUP(F20,Handicap!A$2:C$42,3,FALSE)</f>
        <v>9</v>
      </c>
      <c r="I20" s="13">
        <f t="shared" si="0"/>
        <v>50.4</v>
      </c>
    </row>
    <row r="21" spans="1:9" s="30" customFormat="1" ht="30" customHeight="1" x14ac:dyDescent="0.3">
      <c r="A21" s="9">
        <v>565</v>
      </c>
      <c r="B21" s="9" t="s">
        <v>118</v>
      </c>
      <c r="C21" s="9" t="s">
        <v>119</v>
      </c>
      <c r="D21" s="9" t="s">
        <v>85</v>
      </c>
      <c r="E21" s="9"/>
      <c r="F21" s="9">
        <v>43</v>
      </c>
      <c r="G21" s="16" t="s">
        <v>183</v>
      </c>
      <c r="H21" s="9">
        <f>VLOOKUP(F21,Handicap!A$2:C$42,3,FALSE)</f>
        <v>17</v>
      </c>
      <c r="I21" s="13">
        <f t="shared" si="0"/>
        <v>42.42</v>
      </c>
    </row>
    <row r="22" spans="1:9" s="30" customFormat="1" ht="30" customHeight="1" x14ac:dyDescent="0.25">
      <c r="A22" s="9">
        <v>529</v>
      </c>
      <c r="B22" s="9" t="s">
        <v>123</v>
      </c>
      <c r="C22" s="9" t="s">
        <v>42</v>
      </c>
      <c r="D22" s="9" t="s">
        <v>85</v>
      </c>
      <c r="E22" s="9" t="s">
        <v>30</v>
      </c>
      <c r="F22" s="9">
        <v>47</v>
      </c>
      <c r="G22" s="16" t="s">
        <v>70</v>
      </c>
      <c r="H22" s="9">
        <f>VLOOKUP(F22,Handicap!A$2:C$42,3,FALSE)</f>
        <v>13</v>
      </c>
      <c r="I22" s="13">
        <f t="shared" si="0"/>
        <v>46.48</v>
      </c>
    </row>
    <row r="23" spans="1:9" ht="30" customHeight="1" x14ac:dyDescent="0.25">
      <c r="A23" s="9">
        <v>574</v>
      </c>
      <c r="B23" s="9" t="s">
        <v>122</v>
      </c>
      <c r="C23" s="9" t="s">
        <v>35</v>
      </c>
      <c r="D23" s="9" t="s">
        <v>85</v>
      </c>
      <c r="E23" s="9"/>
      <c r="F23" s="9">
        <v>54</v>
      </c>
      <c r="G23" s="16" t="s">
        <v>185</v>
      </c>
      <c r="H23" s="9">
        <f>VLOOKUP(F23,Handicap!A$2:C$42,3,FALSE)</f>
        <v>6</v>
      </c>
      <c r="I23" s="13">
        <f t="shared" si="0"/>
        <v>53.54</v>
      </c>
    </row>
    <row r="24" spans="1:9" ht="30" customHeight="1" x14ac:dyDescent="0.25">
      <c r="A24" s="9">
        <v>573</v>
      </c>
      <c r="B24" s="9" t="s">
        <v>37</v>
      </c>
      <c r="C24" s="9" t="s">
        <v>114</v>
      </c>
      <c r="D24" s="9" t="s">
        <v>83</v>
      </c>
      <c r="E24" s="9" t="s">
        <v>30</v>
      </c>
      <c r="F24" s="9">
        <v>61</v>
      </c>
      <c r="G24" s="16" t="s">
        <v>186</v>
      </c>
      <c r="H24" s="9">
        <f>VLOOKUP(F24,Handicap!A$2:C$42,3,FALSE)</f>
        <v>0</v>
      </c>
      <c r="I24" s="13">
        <f t="shared" si="0"/>
        <v>60.01</v>
      </c>
    </row>
    <row r="25" spans="1:9" ht="30" customHeight="1" x14ac:dyDescent="0.25">
      <c r="A25" s="9">
        <v>533</v>
      </c>
      <c r="B25" s="9" t="s">
        <v>135</v>
      </c>
      <c r="C25" s="9" t="s">
        <v>136</v>
      </c>
      <c r="D25" s="9" t="s">
        <v>85</v>
      </c>
      <c r="E25" s="9"/>
      <c r="F25" s="9">
        <v>50</v>
      </c>
      <c r="G25" s="16" t="s">
        <v>187</v>
      </c>
      <c r="H25" s="9">
        <f>VLOOKUP(F25,Handicap!A$2:C$42,3,FALSE)</f>
        <v>10</v>
      </c>
      <c r="I25" s="13">
        <f t="shared" si="0"/>
        <v>50.05</v>
      </c>
    </row>
    <row r="26" spans="1:9" ht="30" customHeight="1" x14ac:dyDescent="0.25">
      <c r="A26" s="9">
        <v>369</v>
      </c>
      <c r="B26" s="9" t="s">
        <v>109</v>
      </c>
      <c r="C26" s="9" t="s">
        <v>52</v>
      </c>
      <c r="D26" s="9" t="s">
        <v>85</v>
      </c>
      <c r="E26" s="9" t="s">
        <v>43</v>
      </c>
      <c r="F26" s="9">
        <v>43</v>
      </c>
      <c r="G26" s="16" t="s">
        <v>71</v>
      </c>
      <c r="H26" s="9">
        <f>VLOOKUP(F26,Handicap!A$2:C$42,3,FALSE)</f>
        <v>17</v>
      </c>
      <c r="I26" s="13">
        <f t="shared" si="0"/>
        <v>43.07</v>
      </c>
    </row>
    <row r="27" spans="1:9" ht="30" customHeight="1" x14ac:dyDescent="0.25">
      <c r="A27" s="9">
        <v>374</v>
      </c>
      <c r="B27" s="9" t="s">
        <v>165</v>
      </c>
      <c r="C27" s="9" t="s">
        <v>130</v>
      </c>
      <c r="D27" s="9" t="s">
        <v>85</v>
      </c>
      <c r="E27" s="9" t="s">
        <v>82</v>
      </c>
      <c r="F27" s="9">
        <v>48</v>
      </c>
      <c r="G27" s="16" t="s">
        <v>222</v>
      </c>
      <c r="H27" s="9">
        <f>VLOOKUP(F27,Handicap!A$2:C$42,3,FALSE)</f>
        <v>12</v>
      </c>
      <c r="I27" s="13">
        <f t="shared" si="0"/>
        <v>48.14</v>
      </c>
    </row>
    <row r="28" spans="1:9" ht="30" customHeight="1" x14ac:dyDescent="0.25">
      <c r="A28" s="9">
        <v>525</v>
      </c>
      <c r="B28" s="9" t="s">
        <v>27</v>
      </c>
      <c r="C28" s="9" t="s">
        <v>107</v>
      </c>
      <c r="D28" s="9" t="s">
        <v>83</v>
      </c>
      <c r="E28" s="9"/>
      <c r="F28" s="9">
        <v>58</v>
      </c>
      <c r="G28" s="16" t="s">
        <v>222</v>
      </c>
      <c r="H28" s="9">
        <f>VLOOKUP(F28,Handicap!A$2:C$42,3,FALSE)</f>
        <v>2</v>
      </c>
      <c r="I28" s="13">
        <f t="shared" si="0"/>
        <v>58.14</v>
      </c>
    </row>
    <row r="29" spans="1:9" s="35" customFormat="1" ht="30" customHeight="1" x14ac:dyDescent="0.25">
      <c r="A29" s="32">
        <v>576</v>
      </c>
      <c r="B29" s="32" t="s">
        <v>50</v>
      </c>
      <c r="C29" s="32" t="s">
        <v>124</v>
      </c>
      <c r="D29" s="32" t="s">
        <v>83</v>
      </c>
      <c r="E29" s="32" t="s">
        <v>125</v>
      </c>
      <c r="F29" s="32">
        <v>49</v>
      </c>
      <c r="G29" s="33" t="s">
        <v>188</v>
      </c>
      <c r="H29" s="32">
        <f>VLOOKUP(F29,Handicap!A$2:C$42,3,FALSE)</f>
        <v>11</v>
      </c>
      <c r="I29" s="34">
        <f t="shared" si="0"/>
        <v>49.15</v>
      </c>
    </row>
    <row r="30" spans="1:9" ht="30" customHeight="1" x14ac:dyDescent="0.25">
      <c r="A30" s="9">
        <v>370</v>
      </c>
      <c r="B30" s="9" t="s">
        <v>142</v>
      </c>
      <c r="C30" s="9" t="s">
        <v>143</v>
      </c>
      <c r="D30" s="9" t="s">
        <v>85</v>
      </c>
      <c r="E30" s="9" t="s">
        <v>82</v>
      </c>
      <c r="F30" s="9">
        <v>43</v>
      </c>
      <c r="G30" s="16" t="s">
        <v>189</v>
      </c>
      <c r="H30" s="9">
        <f>VLOOKUP(F30,Handicap!A$2:C$42,3,FALSE)</f>
        <v>17</v>
      </c>
      <c r="I30" s="13">
        <f t="shared" si="0"/>
        <v>43.27</v>
      </c>
    </row>
    <row r="31" spans="1:9" ht="30" customHeight="1" x14ac:dyDescent="0.25">
      <c r="A31" s="9">
        <v>526</v>
      </c>
      <c r="B31" s="9" t="s">
        <v>41</v>
      </c>
      <c r="C31" s="9" t="s">
        <v>117</v>
      </c>
      <c r="D31" s="9" t="s">
        <v>85</v>
      </c>
      <c r="E31" s="9" t="s">
        <v>82</v>
      </c>
      <c r="F31" s="9">
        <v>50</v>
      </c>
      <c r="G31" s="16" t="s">
        <v>190</v>
      </c>
      <c r="H31" s="9">
        <f>VLOOKUP(F31,Handicap!A$2:C$42,3,FALSE)</f>
        <v>10</v>
      </c>
      <c r="I31" s="13">
        <f t="shared" si="0"/>
        <v>50.32</v>
      </c>
    </row>
    <row r="32" spans="1:9" ht="30" customHeight="1" x14ac:dyDescent="0.25">
      <c r="A32" s="9">
        <v>562</v>
      </c>
      <c r="B32" s="9" t="s">
        <v>108</v>
      </c>
      <c r="C32" s="9" t="s">
        <v>69</v>
      </c>
      <c r="D32" s="9" t="s">
        <v>85</v>
      </c>
      <c r="E32" s="9" t="s">
        <v>82</v>
      </c>
      <c r="F32" s="9">
        <v>56</v>
      </c>
      <c r="G32" s="16" t="s">
        <v>191</v>
      </c>
      <c r="H32" s="9">
        <f>VLOOKUP(F32,Handicap!A$2:C$42,3,FALSE)</f>
        <v>4</v>
      </c>
      <c r="I32" s="13">
        <f t="shared" si="0"/>
        <v>56.34</v>
      </c>
    </row>
    <row r="33" spans="1:10" s="35" customFormat="1" ht="30" customHeight="1" x14ac:dyDescent="0.25">
      <c r="A33" s="32">
        <v>539</v>
      </c>
      <c r="B33" s="32" t="s">
        <v>160</v>
      </c>
      <c r="C33" s="32" t="s">
        <v>161</v>
      </c>
      <c r="D33" s="32" t="s">
        <v>83</v>
      </c>
      <c r="E33" s="32" t="s">
        <v>30</v>
      </c>
      <c r="F33" s="32">
        <v>53</v>
      </c>
      <c r="G33" s="33" t="s">
        <v>192</v>
      </c>
      <c r="H33" s="32">
        <f>VLOOKUP(F33,Handicap!A$2:C$42,3,FALSE)</f>
        <v>7</v>
      </c>
      <c r="I33" s="34">
        <f t="shared" si="0"/>
        <v>53.4</v>
      </c>
    </row>
    <row r="34" spans="1:10" ht="30" customHeight="1" x14ac:dyDescent="0.25">
      <c r="A34" s="9">
        <v>373</v>
      </c>
      <c r="B34" s="9" t="s">
        <v>159</v>
      </c>
      <c r="C34" s="9" t="s">
        <v>47</v>
      </c>
      <c r="D34" s="9" t="s">
        <v>85</v>
      </c>
      <c r="E34" s="9" t="s">
        <v>30</v>
      </c>
      <c r="F34" s="9">
        <v>56</v>
      </c>
      <c r="G34" s="16" t="s">
        <v>193</v>
      </c>
      <c r="H34" s="9">
        <f>VLOOKUP(F34,Handicap!A$2:C$42,3,FALSE)</f>
        <v>4</v>
      </c>
      <c r="I34" s="13">
        <f t="shared" si="0"/>
        <v>56.41</v>
      </c>
    </row>
    <row r="35" spans="1:10" ht="30" customHeight="1" x14ac:dyDescent="0.25">
      <c r="A35" s="9">
        <v>577</v>
      </c>
      <c r="B35" s="9" t="s">
        <v>132</v>
      </c>
      <c r="C35" s="9" t="s">
        <v>133</v>
      </c>
      <c r="D35" s="9" t="s">
        <v>83</v>
      </c>
      <c r="E35" s="9" t="s">
        <v>82</v>
      </c>
      <c r="F35" s="9">
        <v>58</v>
      </c>
      <c r="G35" s="16" t="s">
        <v>194</v>
      </c>
      <c r="H35" s="9">
        <f>VLOOKUP(F35,Handicap!A$2:C$42,3,FALSE)</f>
        <v>2</v>
      </c>
      <c r="I35" s="13">
        <f t="shared" si="0"/>
        <v>58.51</v>
      </c>
      <c r="J35" t="s">
        <v>228</v>
      </c>
    </row>
    <row r="36" spans="1:10" s="35" customFormat="1" ht="30" customHeight="1" x14ac:dyDescent="0.25">
      <c r="A36" s="32">
        <v>584</v>
      </c>
      <c r="B36" s="32" t="s">
        <v>144</v>
      </c>
      <c r="C36" s="32" t="s">
        <v>145</v>
      </c>
      <c r="D36" s="32" t="s">
        <v>83</v>
      </c>
      <c r="E36" s="32" t="s">
        <v>82</v>
      </c>
      <c r="F36" s="32">
        <v>47</v>
      </c>
      <c r="G36" s="33" t="s">
        <v>195</v>
      </c>
      <c r="H36" s="32">
        <f>VLOOKUP(F36,Handicap!A$2:C$42,3,FALSE)</f>
        <v>13</v>
      </c>
      <c r="I36" s="34">
        <f t="shared" ref="I36:I67" si="1">G36-H36</f>
        <v>47.54</v>
      </c>
      <c r="J36" s="35" t="s">
        <v>230</v>
      </c>
    </row>
    <row r="37" spans="1:10" ht="30" customHeight="1" x14ac:dyDescent="0.25">
      <c r="A37" s="9">
        <v>522</v>
      </c>
      <c r="B37" s="9" t="s">
        <v>33</v>
      </c>
      <c r="C37" s="9" t="s">
        <v>34</v>
      </c>
      <c r="D37" s="9" t="s">
        <v>83</v>
      </c>
      <c r="E37" s="9" t="s">
        <v>30</v>
      </c>
      <c r="F37" s="9">
        <v>61</v>
      </c>
      <c r="G37" s="16" t="s">
        <v>72</v>
      </c>
      <c r="H37" s="9">
        <f>VLOOKUP(F37,Handicap!A$2:C$42,3,FALSE)</f>
        <v>0</v>
      </c>
      <c r="I37" s="13">
        <f t="shared" si="1"/>
        <v>61.14</v>
      </c>
    </row>
    <row r="38" spans="1:10" ht="30" customHeight="1" x14ac:dyDescent="0.25">
      <c r="A38" s="9">
        <v>523</v>
      </c>
      <c r="B38" s="9" t="s">
        <v>90</v>
      </c>
      <c r="C38" s="9" t="s">
        <v>91</v>
      </c>
      <c r="D38" s="9" t="s">
        <v>85</v>
      </c>
      <c r="E38" s="9" t="s">
        <v>30</v>
      </c>
      <c r="F38" s="9">
        <v>50</v>
      </c>
      <c r="G38" s="16" t="s">
        <v>196</v>
      </c>
      <c r="H38" s="9">
        <f>VLOOKUP(F38,Handicap!A$2:C$42,3,FALSE)</f>
        <v>10</v>
      </c>
      <c r="I38" s="13">
        <f t="shared" si="1"/>
        <v>51.17</v>
      </c>
    </row>
    <row r="39" spans="1:10" ht="30" customHeight="1" x14ac:dyDescent="0.25">
      <c r="A39" s="22">
        <v>578</v>
      </c>
      <c r="B39" s="22" t="s">
        <v>126</v>
      </c>
      <c r="C39" s="22" t="s">
        <v>68</v>
      </c>
      <c r="D39" s="22" t="s">
        <v>85</v>
      </c>
      <c r="E39" s="22" t="s">
        <v>82</v>
      </c>
      <c r="F39" s="22">
        <v>42</v>
      </c>
      <c r="G39" s="23" t="s">
        <v>73</v>
      </c>
      <c r="H39" s="22">
        <f>VLOOKUP(F39,Handicap!A$2:C$42,3,FALSE)</f>
        <v>18</v>
      </c>
      <c r="I39" s="24">
        <f t="shared" si="1"/>
        <v>43.22</v>
      </c>
    </row>
    <row r="40" spans="1:10" s="29" customFormat="1" ht="30" customHeight="1" x14ac:dyDescent="0.25">
      <c r="A40" s="9">
        <v>570</v>
      </c>
      <c r="B40" s="9" t="s">
        <v>27</v>
      </c>
      <c r="C40" s="9" t="s">
        <v>26</v>
      </c>
      <c r="D40" s="9" t="s">
        <v>85</v>
      </c>
      <c r="E40" s="9"/>
      <c r="F40" s="9">
        <v>45</v>
      </c>
      <c r="G40" s="16" t="s">
        <v>74</v>
      </c>
      <c r="H40" s="9">
        <f>VLOOKUP(F40,Handicap!A$2:C$42,3,FALSE)</f>
        <v>15</v>
      </c>
      <c r="I40" s="13">
        <f t="shared" si="1"/>
        <v>46.27</v>
      </c>
    </row>
    <row r="41" spans="1:10" ht="30" customHeight="1" x14ac:dyDescent="0.25">
      <c r="A41" s="9">
        <v>532</v>
      </c>
      <c r="B41" s="9" t="s">
        <v>138</v>
      </c>
      <c r="C41" s="9" t="s">
        <v>39</v>
      </c>
      <c r="D41" s="9" t="s">
        <v>85</v>
      </c>
      <c r="E41" s="9"/>
      <c r="F41" s="9">
        <v>50</v>
      </c>
      <c r="G41" s="16" t="s">
        <v>197</v>
      </c>
      <c r="H41" s="9">
        <f>VLOOKUP(F41,Handicap!A$2:C$42,3,FALSE)</f>
        <v>10</v>
      </c>
      <c r="I41" s="13">
        <f t="shared" si="1"/>
        <v>51.32</v>
      </c>
    </row>
    <row r="42" spans="1:10" ht="30" customHeight="1" x14ac:dyDescent="0.25">
      <c r="A42" s="9">
        <v>361</v>
      </c>
      <c r="B42" s="9" t="s">
        <v>36</v>
      </c>
      <c r="C42" s="9" t="s">
        <v>51</v>
      </c>
      <c r="D42" s="9" t="s">
        <v>85</v>
      </c>
      <c r="E42" s="9" t="s">
        <v>82</v>
      </c>
      <c r="F42" s="9">
        <v>49</v>
      </c>
      <c r="G42" s="16" t="s">
        <v>198</v>
      </c>
      <c r="H42" s="9">
        <f>VLOOKUP(F42,Handicap!A$2:C$42,3,FALSE)</f>
        <v>11</v>
      </c>
      <c r="I42" s="13">
        <f t="shared" si="1"/>
        <v>50.4</v>
      </c>
    </row>
    <row r="43" spans="1:10" ht="30" customHeight="1" x14ac:dyDescent="0.25">
      <c r="A43" s="9">
        <v>557</v>
      </c>
      <c r="B43" s="9" t="s">
        <v>95</v>
      </c>
      <c r="C43" s="9" t="s">
        <v>96</v>
      </c>
      <c r="D43" s="9" t="s">
        <v>83</v>
      </c>
      <c r="E43" s="9" t="s">
        <v>30</v>
      </c>
      <c r="F43" s="9">
        <v>55</v>
      </c>
      <c r="G43" s="16" t="s">
        <v>199</v>
      </c>
      <c r="H43" s="9">
        <f>VLOOKUP(F43,Handicap!A$2:C$42,3,FALSE)</f>
        <v>5</v>
      </c>
      <c r="I43" s="13">
        <f t="shared" si="1"/>
        <v>56.42</v>
      </c>
    </row>
    <row r="44" spans="1:10" ht="30" customHeight="1" x14ac:dyDescent="0.25">
      <c r="A44" s="9">
        <v>561</v>
      </c>
      <c r="B44" s="9" t="s">
        <v>109</v>
      </c>
      <c r="C44" s="9" t="s">
        <v>110</v>
      </c>
      <c r="D44" s="9" t="s">
        <v>85</v>
      </c>
      <c r="E44" s="9" t="s">
        <v>43</v>
      </c>
      <c r="F44" s="9">
        <v>50</v>
      </c>
      <c r="G44" s="16" t="s">
        <v>200</v>
      </c>
      <c r="H44" s="9">
        <f>VLOOKUP(F44,Handicap!A$2:C$42,3,FALSE)</f>
        <v>10</v>
      </c>
      <c r="I44" s="13">
        <f t="shared" si="1"/>
        <v>51.56</v>
      </c>
    </row>
    <row r="45" spans="1:10" ht="30" customHeight="1" x14ac:dyDescent="0.25">
      <c r="A45" s="9">
        <v>569</v>
      </c>
      <c r="B45" s="9" t="s">
        <v>45</v>
      </c>
      <c r="C45" s="9" t="s">
        <v>40</v>
      </c>
      <c r="D45" s="9" t="s">
        <v>83</v>
      </c>
      <c r="E45" s="9" t="s">
        <v>30</v>
      </c>
      <c r="F45" s="9">
        <v>59</v>
      </c>
      <c r="G45" s="16" t="s">
        <v>75</v>
      </c>
      <c r="H45" s="9">
        <f>VLOOKUP(F45,Handicap!A$2:C$42,3,FALSE)</f>
        <v>1</v>
      </c>
      <c r="I45" s="13">
        <f t="shared" si="1"/>
        <v>61.02</v>
      </c>
    </row>
    <row r="46" spans="1:10" ht="30" customHeight="1" x14ac:dyDescent="0.25">
      <c r="A46" s="22">
        <v>519</v>
      </c>
      <c r="B46" s="22" t="s">
        <v>88</v>
      </c>
      <c r="C46" s="22" t="s">
        <v>39</v>
      </c>
      <c r="D46" s="22" t="s">
        <v>85</v>
      </c>
      <c r="E46" s="22" t="s">
        <v>89</v>
      </c>
      <c r="F46" s="22">
        <v>42</v>
      </c>
      <c r="G46" s="23" t="s">
        <v>201</v>
      </c>
      <c r="H46" s="22">
        <f>VLOOKUP(F46,Handicap!A$2:C$42,3,FALSE)</f>
        <v>18</v>
      </c>
      <c r="I46" s="24">
        <f t="shared" si="1"/>
        <v>44.08</v>
      </c>
    </row>
    <row r="47" spans="1:10" ht="30" customHeight="1" x14ac:dyDescent="0.25">
      <c r="A47" s="22">
        <v>583</v>
      </c>
      <c r="B47" s="22" t="s">
        <v>146</v>
      </c>
      <c r="C47" s="22" t="s">
        <v>54</v>
      </c>
      <c r="D47" s="22" t="s">
        <v>85</v>
      </c>
      <c r="E47" s="22" t="s">
        <v>43</v>
      </c>
      <c r="F47" s="22">
        <v>70</v>
      </c>
      <c r="G47" s="23" t="s">
        <v>202</v>
      </c>
      <c r="H47" s="22">
        <f>VLOOKUP(F47,Handicap!A$2:C$42,3,FALSE)</f>
        <v>0</v>
      </c>
      <c r="I47" s="24">
        <f t="shared" si="1"/>
        <v>62.09</v>
      </c>
    </row>
    <row r="48" spans="1:10" ht="30" customHeight="1" x14ac:dyDescent="0.25">
      <c r="A48" s="9">
        <v>534</v>
      </c>
      <c r="B48" s="9" t="s">
        <v>147</v>
      </c>
      <c r="C48" s="9" t="s">
        <v>148</v>
      </c>
      <c r="D48" s="9" t="s">
        <v>85</v>
      </c>
      <c r="E48" s="9" t="s">
        <v>82</v>
      </c>
      <c r="F48" s="9">
        <v>44</v>
      </c>
      <c r="G48" s="16" t="s">
        <v>203</v>
      </c>
      <c r="H48" s="9">
        <f>VLOOKUP(F48,Handicap!A$2:C$42,3,FALSE)</f>
        <v>16</v>
      </c>
      <c r="I48" s="13">
        <f t="shared" si="1"/>
        <v>46.11</v>
      </c>
    </row>
    <row r="49" spans="1:10" ht="30" customHeight="1" x14ac:dyDescent="0.25">
      <c r="A49" s="9">
        <v>583</v>
      </c>
      <c r="B49" s="9" t="s">
        <v>50</v>
      </c>
      <c r="C49" s="9" t="s">
        <v>39</v>
      </c>
      <c r="D49" s="9" t="s">
        <v>85</v>
      </c>
      <c r="E49" s="9" t="s">
        <v>82</v>
      </c>
      <c r="F49" s="9">
        <v>41</v>
      </c>
      <c r="G49" s="16" t="s">
        <v>76</v>
      </c>
      <c r="H49" s="9">
        <f>VLOOKUP(F49,Handicap!A$2:C$42,3,FALSE)</f>
        <v>19</v>
      </c>
      <c r="I49" s="24">
        <f t="shared" si="1"/>
        <v>43.16</v>
      </c>
    </row>
    <row r="50" spans="1:10" ht="30" customHeight="1" x14ac:dyDescent="0.25">
      <c r="A50" s="9">
        <v>580</v>
      </c>
      <c r="B50" s="9" t="s">
        <v>137</v>
      </c>
      <c r="C50" s="9" t="s">
        <v>26</v>
      </c>
      <c r="D50" s="9" t="s">
        <v>85</v>
      </c>
      <c r="E50" s="9" t="s">
        <v>82</v>
      </c>
      <c r="F50" s="9">
        <v>50</v>
      </c>
      <c r="G50" s="16" t="s">
        <v>204</v>
      </c>
      <c r="H50" s="9">
        <f>VLOOKUP(F50,Handicap!A$2:C$42,3,FALSE)</f>
        <v>10</v>
      </c>
      <c r="I50" s="13">
        <f t="shared" si="1"/>
        <v>52.17</v>
      </c>
    </row>
    <row r="51" spans="1:10" ht="30" customHeight="1" x14ac:dyDescent="0.25">
      <c r="A51" s="9">
        <v>575</v>
      </c>
      <c r="B51" s="9" t="s">
        <v>118</v>
      </c>
      <c r="C51" s="9" t="s">
        <v>39</v>
      </c>
      <c r="D51" s="9" t="s">
        <v>85</v>
      </c>
      <c r="E51" s="9" t="s">
        <v>121</v>
      </c>
      <c r="F51" s="9">
        <v>50</v>
      </c>
      <c r="G51" s="16" t="s">
        <v>205</v>
      </c>
      <c r="H51" s="9">
        <f>VLOOKUP(F51,Handicap!A$2:C$42,3,FALSE)</f>
        <v>10</v>
      </c>
      <c r="I51" s="13">
        <f t="shared" si="1"/>
        <v>52.19</v>
      </c>
    </row>
    <row r="52" spans="1:10" ht="30" customHeight="1" x14ac:dyDescent="0.25">
      <c r="A52" s="9">
        <v>555</v>
      </c>
      <c r="B52" s="9" t="s">
        <v>98</v>
      </c>
      <c r="C52" s="9" t="s">
        <v>66</v>
      </c>
      <c r="D52" s="9" t="s">
        <v>85</v>
      </c>
      <c r="E52" s="9" t="s">
        <v>99</v>
      </c>
      <c r="F52" s="9">
        <v>46</v>
      </c>
      <c r="G52" s="16">
        <v>62.26</v>
      </c>
      <c r="H52" s="9">
        <f>VLOOKUP(F52,Handicap!A$2:C$42,3,FALSE)</f>
        <v>14</v>
      </c>
      <c r="I52" s="13">
        <f t="shared" si="1"/>
        <v>48.26</v>
      </c>
    </row>
    <row r="53" spans="1:10" ht="30" customHeight="1" x14ac:dyDescent="0.25">
      <c r="A53" s="9">
        <v>363</v>
      </c>
      <c r="B53" s="9" t="s">
        <v>105</v>
      </c>
      <c r="C53" s="9" t="s">
        <v>65</v>
      </c>
      <c r="D53" s="9" t="s">
        <v>85</v>
      </c>
      <c r="E53" s="9" t="s">
        <v>106</v>
      </c>
      <c r="F53" s="9">
        <v>45</v>
      </c>
      <c r="G53" s="16" t="s">
        <v>206</v>
      </c>
      <c r="H53" s="9">
        <f>VLOOKUP(F53,Handicap!A$2:C$42,3,FALSE)</f>
        <v>15</v>
      </c>
      <c r="I53" s="13">
        <f t="shared" si="1"/>
        <v>47.34</v>
      </c>
    </row>
    <row r="54" spans="1:10" ht="30" customHeight="1" x14ac:dyDescent="0.25">
      <c r="A54" s="22">
        <v>531</v>
      </c>
      <c r="B54" s="22" t="s">
        <v>140</v>
      </c>
      <c r="C54" s="22" t="s">
        <v>38</v>
      </c>
      <c r="D54" s="22" t="s">
        <v>85</v>
      </c>
      <c r="E54" s="22"/>
      <c r="F54" s="22">
        <v>41</v>
      </c>
      <c r="G54" s="23" t="s">
        <v>207</v>
      </c>
      <c r="H54" s="22">
        <f>VLOOKUP(F54,Handicap!A$2:C$42,3,FALSE)</f>
        <v>19</v>
      </c>
      <c r="I54" s="24">
        <f t="shared" si="1"/>
        <v>43.38</v>
      </c>
    </row>
    <row r="55" spans="1:10" ht="30" customHeight="1" x14ac:dyDescent="0.25">
      <c r="A55" s="9">
        <v>571</v>
      </c>
      <c r="B55" s="9" t="s">
        <v>102</v>
      </c>
      <c r="C55" s="9" t="s">
        <v>61</v>
      </c>
      <c r="D55" s="9" t="s">
        <v>85</v>
      </c>
      <c r="E55" s="9" t="s">
        <v>30</v>
      </c>
      <c r="F55" s="9">
        <v>51</v>
      </c>
      <c r="G55" s="16" t="s">
        <v>77</v>
      </c>
      <c r="H55" s="9">
        <f>VLOOKUP(F55,Handicap!A$2:C$42,3,FALSE)</f>
        <v>9</v>
      </c>
      <c r="I55" s="13">
        <f t="shared" si="1"/>
        <v>53.51</v>
      </c>
    </row>
    <row r="56" spans="1:10" ht="30" customHeight="1" x14ac:dyDescent="0.25">
      <c r="A56" s="22">
        <v>527</v>
      </c>
      <c r="B56" s="22" t="s">
        <v>46</v>
      </c>
      <c r="C56" s="22" t="s">
        <v>116</v>
      </c>
      <c r="D56" s="22" t="s">
        <v>85</v>
      </c>
      <c r="E56" s="22" t="s">
        <v>82</v>
      </c>
      <c r="F56" s="22">
        <v>38</v>
      </c>
      <c r="G56" s="23" t="s">
        <v>208</v>
      </c>
      <c r="H56" s="22">
        <f>VLOOKUP(F56,Handicap!A$2:C$42,3,FALSE)</f>
        <v>22</v>
      </c>
      <c r="I56" s="24">
        <f t="shared" si="1"/>
        <v>40.520000000000003</v>
      </c>
      <c r="J56" t="s">
        <v>231</v>
      </c>
    </row>
    <row r="57" spans="1:10" ht="30" customHeight="1" x14ac:dyDescent="0.25">
      <c r="A57" s="9">
        <v>563</v>
      </c>
      <c r="B57" s="9" t="s">
        <v>53</v>
      </c>
      <c r="C57" s="9" t="s">
        <v>64</v>
      </c>
      <c r="D57" s="9" t="s">
        <v>85</v>
      </c>
      <c r="E57" s="9" t="s">
        <v>120</v>
      </c>
      <c r="F57" s="9">
        <v>48</v>
      </c>
      <c r="G57" s="16" t="s">
        <v>209</v>
      </c>
      <c r="H57" s="9">
        <f>VLOOKUP(F57,Handicap!A$2:C$42,3,FALSE)</f>
        <v>12</v>
      </c>
      <c r="I57" s="13">
        <f t="shared" si="1"/>
        <v>51.08</v>
      </c>
    </row>
    <row r="58" spans="1:10" ht="30" customHeight="1" x14ac:dyDescent="0.25">
      <c r="A58" s="9">
        <v>564</v>
      </c>
      <c r="B58" s="9" t="s">
        <v>29</v>
      </c>
      <c r="C58" s="9" t="s">
        <v>26</v>
      </c>
      <c r="D58" s="9" t="s">
        <v>85</v>
      </c>
      <c r="E58" s="9" t="s">
        <v>82</v>
      </c>
      <c r="F58" s="9">
        <v>54</v>
      </c>
      <c r="G58" s="16" t="s">
        <v>210</v>
      </c>
      <c r="H58" s="9">
        <f>VLOOKUP(F58,Handicap!A$2:C$42,3,FALSE)</f>
        <v>6</v>
      </c>
      <c r="I58" s="13">
        <f t="shared" si="1"/>
        <v>57.1</v>
      </c>
    </row>
    <row r="59" spans="1:10" ht="30" customHeight="1" x14ac:dyDescent="0.25">
      <c r="A59" s="9">
        <v>566</v>
      </c>
      <c r="B59" s="9" t="s">
        <v>131</v>
      </c>
      <c r="C59" s="9" t="s">
        <v>56</v>
      </c>
      <c r="D59" s="9" t="s">
        <v>85</v>
      </c>
      <c r="E59" s="9" t="s">
        <v>82</v>
      </c>
      <c r="F59" s="9">
        <v>44</v>
      </c>
      <c r="G59" s="16" t="s">
        <v>211</v>
      </c>
      <c r="H59" s="9">
        <f>VLOOKUP(F59,Handicap!A$2:C$42,3,FALSE)</f>
        <v>16</v>
      </c>
      <c r="I59" s="13">
        <f t="shared" si="1"/>
        <v>47.19</v>
      </c>
    </row>
    <row r="60" spans="1:10" ht="30" customHeight="1" x14ac:dyDescent="0.25">
      <c r="A60" s="9">
        <v>521</v>
      </c>
      <c r="B60" s="9" t="s">
        <v>84</v>
      </c>
      <c r="C60" s="9" t="s">
        <v>54</v>
      </c>
      <c r="D60" s="9" t="s">
        <v>85</v>
      </c>
      <c r="E60" s="9" t="s">
        <v>82</v>
      </c>
      <c r="F60" s="9">
        <v>52</v>
      </c>
      <c r="G60" s="16" t="s">
        <v>212</v>
      </c>
      <c r="H60" s="9">
        <f>VLOOKUP(F60,Handicap!A$2:C$42,3,FALSE)</f>
        <v>8</v>
      </c>
      <c r="I60" s="13">
        <f t="shared" si="1"/>
        <v>55.22</v>
      </c>
    </row>
    <row r="61" spans="1:10" ht="30" customHeight="1" x14ac:dyDescent="0.25">
      <c r="A61" s="9">
        <v>558</v>
      </c>
      <c r="B61" s="9" t="s">
        <v>100</v>
      </c>
      <c r="C61" s="9" t="s">
        <v>101</v>
      </c>
      <c r="D61" s="9" t="s">
        <v>83</v>
      </c>
      <c r="E61" s="9" t="s">
        <v>30</v>
      </c>
      <c r="F61" s="9">
        <v>70</v>
      </c>
      <c r="G61" s="16" t="s">
        <v>213</v>
      </c>
      <c r="H61" s="9">
        <f>VLOOKUP(F61,Handicap!A$2:C$42,3,FALSE)</f>
        <v>0</v>
      </c>
      <c r="I61" s="13">
        <f t="shared" si="1"/>
        <v>63.24</v>
      </c>
    </row>
    <row r="62" spans="1:10" ht="30" customHeight="1" x14ac:dyDescent="0.25">
      <c r="A62" s="22">
        <v>520</v>
      </c>
      <c r="B62" s="22" t="s">
        <v>86</v>
      </c>
      <c r="C62" s="22" t="s">
        <v>87</v>
      </c>
      <c r="D62" s="22" t="s">
        <v>85</v>
      </c>
      <c r="E62" s="22" t="s">
        <v>82</v>
      </c>
      <c r="F62" s="22">
        <v>42</v>
      </c>
      <c r="G62" s="23" t="s">
        <v>214</v>
      </c>
      <c r="H62" s="22">
        <f>VLOOKUP(F62,Handicap!A$2:C$42,3,FALSE)</f>
        <v>18</v>
      </c>
      <c r="I62" s="24">
        <f t="shared" si="1"/>
        <v>45.26</v>
      </c>
    </row>
    <row r="63" spans="1:10" s="29" customFormat="1" ht="30" customHeight="1" x14ac:dyDescent="0.25">
      <c r="A63" s="9">
        <v>560</v>
      </c>
      <c r="B63" s="9" t="s">
        <v>111</v>
      </c>
      <c r="C63" s="9" t="s">
        <v>112</v>
      </c>
      <c r="D63" s="9" t="s">
        <v>83</v>
      </c>
      <c r="E63" s="9" t="s">
        <v>113</v>
      </c>
      <c r="F63" s="9">
        <v>65</v>
      </c>
      <c r="G63" s="16" t="s">
        <v>215</v>
      </c>
      <c r="H63" s="9">
        <f>VLOOKUP(F63,Handicap!A$2:C$42,3,FALSE)</f>
        <v>0</v>
      </c>
      <c r="I63" s="13">
        <f t="shared" si="1"/>
        <v>63.36</v>
      </c>
    </row>
    <row r="64" spans="1:10" ht="30" customHeight="1" x14ac:dyDescent="0.25">
      <c r="A64" s="9">
        <v>530</v>
      </c>
      <c r="B64" s="9" t="s">
        <v>134</v>
      </c>
      <c r="C64" s="9" t="s">
        <v>39</v>
      </c>
      <c r="D64" s="9" t="s">
        <v>85</v>
      </c>
      <c r="E64" s="9" t="s">
        <v>82</v>
      </c>
      <c r="F64" s="9">
        <v>54</v>
      </c>
      <c r="G64" s="16" t="s">
        <v>216</v>
      </c>
      <c r="H64" s="9">
        <f>VLOOKUP(F64,Handicap!A$2:C$42,3,FALSE)</f>
        <v>6</v>
      </c>
      <c r="I64" s="13">
        <f t="shared" si="1"/>
        <v>58.11</v>
      </c>
    </row>
    <row r="65" spans="1:9" s="35" customFormat="1" ht="30" customHeight="1" x14ac:dyDescent="0.25">
      <c r="A65" s="32">
        <v>585</v>
      </c>
      <c r="B65" s="32" t="s">
        <v>28</v>
      </c>
      <c r="C65" s="32" t="s">
        <v>164</v>
      </c>
      <c r="D65" s="32" t="s">
        <v>83</v>
      </c>
      <c r="E65" s="32" t="s">
        <v>82</v>
      </c>
      <c r="F65" s="32">
        <v>53</v>
      </c>
      <c r="G65" s="33" t="s">
        <v>217</v>
      </c>
      <c r="H65" s="32">
        <f>VLOOKUP(F65,Handicap!A$2:C$42,3,FALSE)</f>
        <v>7</v>
      </c>
      <c r="I65" s="34">
        <f t="shared" si="1"/>
        <v>57.28</v>
      </c>
    </row>
    <row r="66" spans="1:9" s="35" customFormat="1" ht="30" customHeight="1" x14ac:dyDescent="0.25">
      <c r="A66" s="32">
        <v>371</v>
      </c>
      <c r="B66" s="32" t="s">
        <v>156</v>
      </c>
      <c r="C66" s="32" t="s">
        <v>40</v>
      </c>
      <c r="D66" s="32" t="s">
        <v>83</v>
      </c>
      <c r="E66" s="32" t="s">
        <v>82</v>
      </c>
      <c r="F66" s="32">
        <v>50</v>
      </c>
      <c r="G66" s="33" t="s">
        <v>218</v>
      </c>
      <c r="H66" s="32">
        <f>VLOOKUP(F66,Handicap!A$2:C$42,3,FALSE)</f>
        <v>10</v>
      </c>
      <c r="I66" s="34">
        <f t="shared" si="1"/>
        <v>54.5</v>
      </c>
    </row>
    <row r="67" spans="1:9" s="35" customFormat="1" ht="30" customHeight="1" x14ac:dyDescent="0.25">
      <c r="A67" s="32">
        <v>524</v>
      </c>
      <c r="B67" s="32" t="s">
        <v>92</v>
      </c>
      <c r="C67" s="32" t="s">
        <v>93</v>
      </c>
      <c r="D67" s="32" t="s">
        <v>83</v>
      </c>
      <c r="E67" s="32" t="s">
        <v>30</v>
      </c>
      <c r="F67" s="32">
        <v>62</v>
      </c>
      <c r="G67" s="33" t="s">
        <v>224</v>
      </c>
      <c r="H67" s="32">
        <f>VLOOKUP(F67,Handicap!A$2:C$42,3,FALSE)</f>
        <v>0</v>
      </c>
      <c r="I67" s="34">
        <f t="shared" si="1"/>
        <v>64.58</v>
      </c>
    </row>
    <row r="68" spans="1:9" s="35" customFormat="1" ht="30" customHeight="1" x14ac:dyDescent="0.25">
      <c r="A68" s="32">
        <v>528</v>
      </c>
      <c r="B68" s="32" t="s">
        <v>31</v>
      </c>
      <c r="C68" s="32" t="s">
        <v>32</v>
      </c>
      <c r="D68" s="32" t="s">
        <v>83</v>
      </c>
      <c r="E68" s="32" t="s">
        <v>30</v>
      </c>
      <c r="F68" s="32">
        <v>66</v>
      </c>
      <c r="G68" s="33" t="s">
        <v>219</v>
      </c>
      <c r="H68" s="32">
        <f>VLOOKUP(F68,Handicap!A$2:C$42,3,FALSE)</f>
        <v>0</v>
      </c>
      <c r="I68" s="34">
        <f t="shared" ref="I68:I72" si="2">G68-H68</f>
        <v>64.59</v>
      </c>
    </row>
    <row r="69" spans="1:9" s="35" customFormat="1" ht="30" customHeight="1" x14ac:dyDescent="0.25">
      <c r="A69" s="32">
        <v>375</v>
      </c>
      <c r="B69" s="32" t="s">
        <v>48</v>
      </c>
      <c r="C69" s="32" t="s">
        <v>49</v>
      </c>
      <c r="D69" s="32" t="s">
        <v>83</v>
      </c>
      <c r="E69" s="32" t="s">
        <v>82</v>
      </c>
      <c r="F69" s="32">
        <v>53</v>
      </c>
      <c r="G69" s="33" t="s">
        <v>220</v>
      </c>
      <c r="H69" s="32">
        <f>VLOOKUP(F69,Handicap!A$2:C$42,3,FALSE)</f>
        <v>7</v>
      </c>
      <c r="I69" s="34">
        <f t="shared" si="2"/>
        <v>58.28</v>
      </c>
    </row>
    <row r="70" spans="1:9" s="30" customFormat="1" ht="30" customHeight="1" x14ac:dyDescent="0.25">
      <c r="A70" s="9">
        <v>360</v>
      </c>
      <c r="B70" s="9" t="s">
        <v>79</v>
      </c>
      <c r="C70" s="9" t="s">
        <v>80</v>
      </c>
      <c r="D70" s="9" t="s">
        <v>83</v>
      </c>
      <c r="E70" s="9" t="s">
        <v>43</v>
      </c>
      <c r="F70" s="9">
        <v>59</v>
      </c>
      <c r="G70" s="16" t="s">
        <v>221</v>
      </c>
      <c r="H70" s="9">
        <f>VLOOKUP(F70,Handicap!A$2:C$42,3,FALSE)</f>
        <v>1</v>
      </c>
      <c r="I70" s="13">
        <f t="shared" si="2"/>
        <v>65.17</v>
      </c>
    </row>
    <row r="71" spans="1:9" s="29" customFormat="1" ht="30" customHeight="1" x14ac:dyDescent="0.25">
      <c r="A71" s="22">
        <v>368</v>
      </c>
      <c r="B71" s="22" t="s">
        <v>149</v>
      </c>
      <c r="C71" s="22" t="s">
        <v>150</v>
      </c>
      <c r="D71" s="22" t="s">
        <v>85</v>
      </c>
      <c r="E71" s="22" t="s">
        <v>151</v>
      </c>
      <c r="F71" s="22">
        <v>42</v>
      </c>
      <c r="G71" s="31" t="s">
        <v>223</v>
      </c>
      <c r="H71" s="22">
        <f>VLOOKUP(F71,Handicap!A$2:C$42,3,FALSE)</f>
        <v>18</v>
      </c>
      <c r="I71" s="24">
        <f t="shared" si="2"/>
        <v>48.41</v>
      </c>
    </row>
    <row r="72" spans="1:9" s="29" customFormat="1" ht="30" customHeight="1" x14ac:dyDescent="0.25">
      <c r="A72" s="9">
        <v>581</v>
      </c>
      <c r="B72" s="9" t="s">
        <v>152</v>
      </c>
      <c r="C72" s="9" t="s">
        <v>153</v>
      </c>
      <c r="D72" s="9" t="s">
        <v>83</v>
      </c>
      <c r="E72" s="9" t="s">
        <v>125</v>
      </c>
      <c r="F72" s="9">
        <v>64</v>
      </c>
      <c r="G72" s="36" t="s">
        <v>232</v>
      </c>
      <c r="H72" s="9">
        <f>VLOOKUP(F72,Handicap!A$2:C$42,3,FALSE)</f>
        <v>0</v>
      </c>
      <c r="I72" s="24" t="e">
        <f t="shared" si="2"/>
        <v>#VALUE!</v>
      </c>
    </row>
    <row r="73" spans="1:9" ht="30" customHeight="1" x14ac:dyDescent="0.25">
      <c r="A73" s="9"/>
      <c r="B73" s="9"/>
      <c r="C73" s="9"/>
      <c r="D73" s="9"/>
      <c r="E73" s="9"/>
      <c r="F73" s="9"/>
      <c r="G73" s="16"/>
      <c r="H73" s="9" t="e">
        <f>VLOOKUP(F73,Handicap!A$2:C$42,3,FALSE)</f>
        <v>#N/A</v>
      </c>
      <c r="I73" s="13" t="e">
        <f t="shared" ref="I73:I102" si="3">G73-H73</f>
        <v>#N/A</v>
      </c>
    </row>
    <row r="74" spans="1:9" ht="30" customHeight="1" x14ac:dyDescent="0.25">
      <c r="A74" s="9"/>
      <c r="B74" s="9"/>
      <c r="C74" s="9"/>
      <c r="D74" s="9"/>
      <c r="E74" s="9"/>
      <c r="F74" s="9"/>
      <c r="G74" s="16"/>
      <c r="H74" s="9" t="e">
        <f>VLOOKUP(F74,Handicap!A$2:C$42,3,FALSE)</f>
        <v>#N/A</v>
      </c>
      <c r="I74" s="13" t="e">
        <f t="shared" si="3"/>
        <v>#N/A</v>
      </c>
    </row>
    <row r="75" spans="1:9" ht="30" customHeight="1" x14ac:dyDescent="0.25">
      <c r="A75" s="9"/>
      <c r="B75" s="9"/>
      <c r="C75" s="9"/>
      <c r="D75" s="9"/>
      <c r="E75" s="9"/>
      <c r="F75" s="9"/>
      <c r="G75" s="16"/>
      <c r="H75" s="9" t="e">
        <f>VLOOKUP(F75,Handicap!A$2:C$42,3,FALSE)</f>
        <v>#N/A</v>
      </c>
      <c r="I75" s="13" t="e">
        <f t="shared" si="3"/>
        <v>#N/A</v>
      </c>
    </row>
    <row r="76" spans="1:9" ht="30" customHeight="1" x14ac:dyDescent="0.25">
      <c r="A76" s="9"/>
      <c r="B76" s="9"/>
      <c r="C76" s="9"/>
      <c r="D76" s="9"/>
      <c r="E76" s="9"/>
      <c r="F76" s="9"/>
      <c r="G76" s="16"/>
      <c r="H76" s="9" t="e">
        <f>VLOOKUP(F76,Handicap!A$2:C$42,3,FALSE)</f>
        <v>#N/A</v>
      </c>
      <c r="I76" s="13" t="e">
        <f t="shared" si="3"/>
        <v>#N/A</v>
      </c>
    </row>
    <row r="77" spans="1:9" ht="30" customHeight="1" x14ac:dyDescent="0.25">
      <c r="A77" s="9"/>
      <c r="B77" s="9"/>
      <c r="C77" s="9"/>
      <c r="D77" s="9"/>
      <c r="E77" s="9"/>
      <c r="F77" s="9"/>
      <c r="G77" s="16"/>
      <c r="H77" s="9" t="e">
        <f>VLOOKUP(F77,Handicap!A$2:C$42,3,FALSE)</f>
        <v>#N/A</v>
      </c>
      <c r="I77" s="13" t="e">
        <f t="shared" si="3"/>
        <v>#N/A</v>
      </c>
    </row>
    <row r="78" spans="1:9" ht="30" customHeight="1" x14ac:dyDescent="0.25">
      <c r="A78" s="9"/>
      <c r="B78" s="9"/>
      <c r="C78" s="9"/>
      <c r="D78" s="9"/>
      <c r="E78" s="9"/>
      <c r="F78" s="9"/>
      <c r="G78" s="16"/>
      <c r="H78" s="9">
        <v>0</v>
      </c>
      <c r="I78" s="13">
        <f t="shared" si="3"/>
        <v>0</v>
      </c>
    </row>
    <row r="79" spans="1:9" ht="30" customHeight="1" x14ac:dyDescent="0.25">
      <c r="A79" s="9"/>
      <c r="B79" s="9"/>
      <c r="C79" s="9"/>
      <c r="D79" s="9"/>
      <c r="E79" s="9"/>
      <c r="F79" s="9"/>
      <c r="G79" s="16"/>
      <c r="H79" s="9" t="e">
        <f>VLOOKUP(F79,Handicap!A$2:C$42,3,FALSE)</f>
        <v>#N/A</v>
      </c>
      <c r="I79" s="13" t="e">
        <f t="shared" si="3"/>
        <v>#N/A</v>
      </c>
    </row>
    <row r="80" spans="1:9" ht="30" customHeight="1" x14ac:dyDescent="0.25">
      <c r="A80" s="9"/>
      <c r="B80" s="9"/>
      <c r="C80" s="9"/>
      <c r="D80" s="9"/>
      <c r="E80" s="9"/>
      <c r="F80" s="9"/>
      <c r="G80" s="16"/>
      <c r="H80" s="9" t="e">
        <f>VLOOKUP(F80,Handicap!A$2:C$42,3,FALSE)</f>
        <v>#N/A</v>
      </c>
      <c r="I80" s="13" t="e">
        <f t="shared" si="3"/>
        <v>#N/A</v>
      </c>
    </row>
    <row r="81" spans="1:9" ht="30" customHeight="1" x14ac:dyDescent="0.25">
      <c r="A81" s="9"/>
      <c r="B81" s="9"/>
      <c r="C81" s="9"/>
      <c r="D81" s="9"/>
      <c r="E81" s="9"/>
      <c r="F81" s="9"/>
      <c r="G81" s="16"/>
      <c r="H81" s="9" t="e">
        <f>VLOOKUP(F81,Handicap!A$2:C$42,3,FALSE)</f>
        <v>#N/A</v>
      </c>
      <c r="I81" s="13" t="e">
        <f t="shared" si="3"/>
        <v>#N/A</v>
      </c>
    </row>
    <row r="82" spans="1:9" ht="30" customHeight="1" x14ac:dyDescent="0.25">
      <c r="A82" s="9"/>
      <c r="B82" s="9"/>
      <c r="C82" s="9"/>
      <c r="D82" s="9"/>
      <c r="E82" s="9"/>
      <c r="F82" s="9"/>
      <c r="G82" s="16"/>
      <c r="H82" s="9" t="e">
        <f>VLOOKUP(F82,Handicap!A$2:C$42,3,FALSE)</f>
        <v>#N/A</v>
      </c>
      <c r="I82" s="13" t="e">
        <f t="shared" si="3"/>
        <v>#N/A</v>
      </c>
    </row>
    <row r="83" spans="1:9" ht="30" customHeight="1" x14ac:dyDescent="0.25">
      <c r="A83" s="9"/>
      <c r="B83" s="9"/>
      <c r="C83" s="9"/>
      <c r="D83" s="9"/>
      <c r="E83" s="9"/>
      <c r="F83" s="9"/>
      <c r="G83" s="16"/>
      <c r="H83" s="9" t="e">
        <f>VLOOKUP(F83,Handicap!A$2:C$42,3,FALSE)</f>
        <v>#N/A</v>
      </c>
      <c r="I83" s="13" t="e">
        <f t="shared" si="3"/>
        <v>#N/A</v>
      </c>
    </row>
    <row r="84" spans="1:9" ht="30" customHeight="1" x14ac:dyDescent="0.25">
      <c r="A84" s="9"/>
      <c r="B84" s="9"/>
      <c r="C84" s="9"/>
      <c r="D84" s="9"/>
      <c r="E84" s="9"/>
      <c r="F84" s="9"/>
      <c r="G84" s="16"/>
      <c r="H84" s="9" t="e">
        <f>VLOOKUP(F84,Handicap!A$2:C$42,3,FALSE)</f>
        <v>#N/A</v>
      </c>
      <c r="I84" s="13" t="e">
        <f t="shared" si="3"/>
        <v>#N/A</v>
      </c>
    </row>
    <row r="85" spans="1:9" ht="30" customHeight="1" x14ac:dyDescent="0.25">
      <c r="A85" s="9"/>
      <c r="B85" s="9"/>
      <c r="C85" s="9"/>
      <c r="D85" s="9"/>
      <c r="E85" s="9"/>
      <c r="F85" s="9"/>
      <c r="G85" s="16"/>
      <c r="H85" s="9" t="e">
        <f>VLOOKUP(F85,Handicap!A$2:C$42,3,FALSE)</f>
        <v>#N/A</v>
      </c>
      <c r="I85" s="13" t="e">
        <f t="shared" si="3"/>
        <v>#N/A</v>
      </c>
    </row>
    <row r="86" spans="1:9" ht="30" customHeight="1" x14ac:dyDescent="0.25">
      <c r="A86" s="9"/>
      <c r="B86" s="9"/>
      <c r="C86" s="9"/>
      <c r="D86" s="9"/>
      <c r="E86" s="9"/>
      <c r="F86" s="9"/>
      <c r="G86" s="16"/>
      <c r="H86" s="9" t="e">
        <f>VLOOKUP(F86,Handicap!A$2:C$42,3,FALSE)</f>
        <v>#N/A</v>
      </c>
      <c r="I86" s="13" t="e">
        <f t="shared" si="3"/>
        <v>#N/A</v>
      </c>
    </row>
    <row r="87" spans="1:9" ht="30" customHeight="1" x14ac:dyDescent="0.25">
      <c r="A87" s="9"/>
      <c r="B87" s="9"/>
      <c r="C87" s="9"/>
      <c r="D87" s="9"/>
      <c r="E87" s="9"/>
      <c r="F87" s="9"/>
      <c r="G87" s="16"/>
      <c r="H87" s="9" t="e">
        <f>VLOOKUP(F87,Handicap!A$2:C$42,3,FALSE)</f>
        <v>#N/A</v>
      </c>
      <c r="I87" s="13" t="e">
        <f t="shared" si="3"/>
        <v>#N/A</v>
      </c>
    </row>
    <row r="88" spans="1:9" ht="30" customHeight="1" x14ac:dyDescent="0.25">
      <c r="A88" s="9"/>
      <c r="B88" s="9"/>
      <c r="C88" s="9"/>
      <c r="D88" s="9"/>
      <c r="E88" s="9"/>
      <c r="F88" s="9"/>
      <c r="G88" s="16"/>
      <c r="H88" s="9" t="e">
        <f>VLOOKUP(F88,Handicap!A$2:C$42,3,FALSE)</f>
        <v>#N/A</v>
      </c>
      <c r="I88" s="13" t="e">
        <f t="shared" si="3"/>
        <v>#N/A</v>
      </c>
    </row>
    <row r="89" spans="1:9" ht="30" customHeight="1" x14ac:dyDescent="0.25">
      <c r="A89" s="9"/>
      <c r="B89" s="9"/>
      <c r="C89" s="9"/>
      <c r="D89" s="9"/>
      <c r="E89" s="9"/>
      <c r="F89" s="9"/>
      <c r="G89" s="16"/>
      <c r="H89" s="9" t="e">
        <f>VLOOKUP(F89,Handicap!A$2:C$42,3,FALSE)</f>
        <v>#N/A</v>
      </c>
      <c r="I89" s="13" t="e">
        <f t="shared" si="3"/>
        <v>#N/A</v>
      </c>
    </row>
    <row r="90" spans="1:9" ht="30" customHeight="1" x14ac:dyDescent="0.25">
      <c r="A90" s="9"/>
      <c r="B90" s="9"/>
      <c r="C90" s="9"/>
      <c r="D90" s="9"/>
      <c r="E90" s="9"/>
      <c r="F90" s="9"/>
      <c r="G90" s="16"/>
      <c r="H90" s="9" t="e">
        <f>VLOOKUP(F90,Handicap!A$2:C$42,3,FALSE)</f>
        <v>#N/A</v>
      </c>
      <c r="I90" s="13" t="e">
        <f t="shared" si="3"/>
        <v>#N/A</v>
      </c>
    </row>
    <row r="91" spans="1:9" ht="30" customHeight="1" x14ac:dyDescent="0.25">
      <c r="A91" s="9"/>
      <c r="B91" s="9"/>
      <c r="C91" s="9"/>
      <c r="D91" s="9"/>
      <c r="E91" s="9"/>
      <c r="F91" s="9"/>
      <c r="G91" s="16"/>
      <c r="H91" s="9" t="e">
        <f>VLOOKUP(F91,Handicap!A$2:C$42,3,FALSE)</f>
        <v>#N/A</v>
      </c>
      <c r="I91" s="13" t="e">
        <f t="shared" si="3"/>
        <v>#N/A</v>
      </c>
    </row>
    <row r="92" spans="1:9" ht="30" customHeight="1" x14ac:dyDescent="0.25">
      <c r="A92" s="9"/>
      <c r="B92" s="9"/>
      <c r="C92" s="9"/>
      <c r="D92" s="9"/>
      <c r="E92" s="9"/>
      <c r="F92" s="9"/>
      <c r="G92" s="16"/>
      <c r="H92" s="9">
        <v>0</v>
      </c>
      <c r="I92" s="13">
        <f t="shared" si="3"/>
        <v>0</v>
      </c>
    </row>
    <row r="93" spans="1:9" ht="30" customHeight="1" x14ac:dyDescent="0.25">
      <c r="A93" s="9"/>
      <c r="B93" s="9"/>
      <c r="C93" s="9"/>
      <c r="D93" s="9"/>
      <c r="E93" s="9"/>
      <c r="F93" s="9"/>
      <c r="G93" s="16"/>
      <c r="H93" s="9" t="e">
        <f>VLOOKUP(F93,Handicap!A$2:C$42,3,FALSE)</f>
        <v>#N/A</v>
      </c>
      <c r="I93" s="13" t="e">
        <f t="shared" si="3"/>
        <v>#N/A</v>
      </c>
    </row>
    <row r="94" spans="1:9" ht="30" customHeight="1" x14ac:dyDescent="0.25">
      <c r="A94" s="9"/>
      <c r="B94" s="9"/>
      <c r="C94" s="9"/>
      <c r="D94" s="9"/>
      <c r="E94" s="9"/>
      <c r="F94" s="9"/>
      <c r="G94" s="16"/>
      <c r="H94" s="9" t="e">
        <f>VLOOKUP(F94,Handicap!A$2:C$42,3,FALSE)</f>
        <v>#N/A</v>
      </c>
      <c r="I94" s="13" t="e">
        <f t="shared" si="3"/>
        <v>#N/A</v>
      </c>
    </row>
    <row r="95" spans="1:9" ht="30" customHeight="1" x14ac:dyDescent="0.25">
      <c r="A95" s="9"/>
      <c r="B95" s="9"/>
      <c r="C95" s="9"/>
      <c r="D95" s="9"/>
      <c r="E95" s="9"/>
      <c r="F95" s="9"/>
      <c r="G95" s="16"/>
      <c r="H95" s="9">
        <v>0</v>
      </c>
      <c r="I95" s="13">
        <f t="shared" si="3"/>
        <v>0</v>
      </c>
    </row>
    <row r="96" spans="1:9" ht="30" customHeight="1" x14ac:dyDescent="0.25">
      <c r="A96" s="9"/>
      <c r="B96" s="9"/>
      <c r="C96" s="9"/>
      <c r="D96" s="9"/>
      <c r="E96" s="9"/>
      <c r="F96" s="9"/>
      <c r="G96" s="16"/>
      <c r="H96" s="9">
        <v>0</v>
      </c>
      <c r="I96" s="13">
        <f t="shared" si="3"/>
        <v>0</v>
      </c>
    </row>
    <row r="97" spans="1:9" ht="30" customHeight="1" x14ac:dyDescent="0.25">
      <c r="A97" s="9"/>
      <c r="B97" s="9"/>
      <c r="C97" s="9"/>
      <c r="D97" s="9"/>
      <c r="E97" s="9"/>
      <c r="F97" s="9"/>
      <c r="G97" s="16"/>
      <c r="H97" s="9">
        <v>0</v>
      </c>
      <c r="I97" s="13">
        <f t="shared" si="3"/>
        <v>0</v>
      </c>
    </row>
    <row r="98" spans="1:9" ht="30" customHeight="1" x14ac:dyDescent="0.25">
      <c r="A98" s="9"/>
      <c r="B98" s="9"/>
      <c r="C98" s="9"/>
      <c r="D98" s="9"/>
      <c r="E98" s="9"/>
      <c r="F98" s="9"/>
      <c r="G98" s="16"/>
      <c r="H98" s="9" t="e">
        <f>VLOOKUP(F98,Handicap!A$2:C$42,3,FALSE)</f>
        <v>#N/A</v>
      </c>
      <c r="I98" s="13" t="e">
        <f t="shared" si="3"/>
        <v>#N/A</v>
      </c>
    </row>
    <row r="99" spans="1:9" ht="30" customHeight="1" x14ac:dyDescent="0.25">
      <c r="A99" s="9"/>
      <c r="B99" s="9"/>
      <c r="C99" s="9"/>
      <c r="D99" s="9"/>
      <c r="E99" s="9"/>
      <c r="F99" s="9"/>
      <c r="G99" s="16"/>
      <c r="H99" s="9">
        <v>0</v>
      </c>
      <c r="I99" s="13">
        <f t="shared" si="3"/>
        <v>0</v>
      </c>
    </row>
    <row r="100" spans="1:9" ht="30" customHeight="1" x14ac:dyDescent="0.25">
      <c r="A100" s="9"/>
      <c r="B100" s="9"/>
      <c r="C100" s="9"/>
      <c r="D100" s="9"/>
      <c r="E100" s="9"/>
      <c r="F100" s="9"/>
      <c r="G100" s="16"/>
      <c r="H100" s="9">
        <v>0</v>
      </c>
      <c r="I100" s="13">
        <f t="shared" si="3"/>
        <v>0</v>
      </c>
    </row>
    <row r="101" spans="1:9" ht="30" customHeight="1" x14ac:dyDescent="0.25">
      <c r="A101" s="9"/>
      <c r="B101" s="9"/>
      <c r="C101" s="9"/>
      <c r="D101" s="9"/>
      <c r="E101" s="9"/>
      <c r="F101" s="9"/>
      <c r="G101" s="16"/>
      <c r="H101" s="9">
        <v>0</v>
      </c>
      <c r="I101" s="13">
        <f t="shared" si="3"/>
        <v>0</v>
      </c>
    </row>
    <row r="102" spans="1:9" ht="30" customHeight="1" x14ac:dyDescent="0.25">
      <c r="A102" s="9"/>
      <c r="B102" s="9"/>
      <c r="C102" s="9"/>
      <c r="D102" s="9"/>
      <c r="E102" s="9"/>
      <c r="F102" s="9"/>
      <c r="G102" s="16"/>
      <c r="H102" s="9" t="e">
        <f>VLOOKUP(F102,Handicap!A$2:C$42,3,FALSE)</f>
        <v>#N/A</v>
      </c>
      <c r="I102" s="13" t="e">
        <f t="shared" si="3"/>
        <v>#N/A</v>
      </c>
    </row>
    <row r="103" spans="1:9" x14ac:dyDescent="0.25">
      <c r="A103" s="9"/>
      <c r="B103" s="9"/>
      <c r="C103" s="9"/>
      <c r="D103" s="9"/>
      <c r="E103" s="9"/>
      <c r="F103" s="9"/>
      <c r="G103" s="13"/>
      <c r="H103" s="9"/>
      <c r="I103" s="13"/>
    </row>
    <row r="104" spans="1:9" x14ac:dyDescent="0.25">
      <c r="A104" s="9"/>
      <c r="B104" s="9"/>
      <c r="C104" s="9"/>
      <c r="D104" s="9"/>
      <c r="E104" s="9"/>
      <c r="F104" s="9"/>
      <c r="G104" s="13"/>
      <c r="H104" s="9"/>
      <c r="I104" s="13"/>
    </row>
    <row r="105" spans="1:9" x14ac:dyDescent="0.25">
      <c r="A105" s="9"/>
      <c r="B105" s="9"/>
      <c r="C105" s="9"/>
      <c r="D105" s="9"/>
      <c r="E105" s="9"/>
      <c r="F105" s="9"/>
      <c r="G105" s="13"/>
      <c r="H105" s="9"/>
      <c r="I105" s="13"/>
    </row>
    <row r="106" spans="1:9" x14ac:dyDescent="0.25">
      <c r="A106" s="9"/>
      <c r="B106" s="9"/>
      <c r="C106" s="9"/>
      <c r="D106" s="9"/>
      <c r="E106" s="9"/>
      <c r="F106" s="9"/>
      <c r="G106" s="13"/>
      <c r="H106" s="9"/>
      <c r="I106" s="13"/>
    </row>
    <row r="107" spans="1:9" x14ac:dyDescent="0.25">
      <c r="A107" s="9"/>
      <c r="B107" s="9"/>
      <c r="C107" s="9"/>
      <c r="D107" s="9"/>
      <c r="E107" s="9"/>
      <c r="F107" s="9"/>
      <c r="G107" s="13"/>
      <c r="H107" s="9"/>
      <c r="I107" s="13"/>
    </row>
    <row r="108" spans="1:9" x14ac:dyDescent="0.25">
      <c r="A108" s="9"/>
      <c r="B108" s="9"/>
      <c r="C108" s="9"/>
      <c r="D108" s="9"/>
      <c r="E108" s="9"/>
      <c r="F108" s="9"/>
      <c r="G108" s="13"/>
      <c r="H108" s="9"/>
      <c r="I108" s="13"/>
    </row>
    <row r="109" spans="1:9" x14ac:dyDescent="0.25">
      <c r="A109" s="9"/>
      <c r="B109" s="9"/>
      <c r="C109" s="9"/>
      <c r="D109" s="9"/>
      <c r="E109" s="9"/>
      <c r="F109" s="9"/>
      <c r="G109" s="13"/>
      <c r="H109" s="9"/>
      <c r="I109" s="13"/>
    </row>
    <row r="110" spans="1:9" x14ac:dyDescent="0.25">
      <c r="A110" s="9"/>
      <c r="B110" s="9"/>
      <c r="C110" s="9"/>
      <c r="D110" s="9"/>
      <c r="E110" s="9"/>
      <c r="F110" s="9"/>
      <c r="G110" s="13"/>
      <c r="H110" s="9"/>
      <c r="I110" s="13"/>
    </row>
    <row r="111" spans="1:9" x14ac:dyDescent="0.25">
      <c r="A111" s="9"/>
      <c r="B111" s="9"/>
      <c r="C111" s="9"/>
      <c r="D111" s="9"/>
      <c r="E111" s="9"/>
      <c r="F111" s="9"/>
      <c r="G111" s="13"/>
      <c r="H111" s="9"/>
      <c r="I111" s="13"/>
    </row>
    <row r="112" spans="1:9" x14ac:dyDescent="0.25">
      <c r="A112" s="9"/>
      <c r="B112" s="9"/>
      <c r="C112" s="9"/>
      <c r="D112" s="9"/>
      <c r="E112" s="9"/>
      <c r="F112" s="9"/>
      <c r="G112" s="13"/>
      <c r="H112" s="9"/>
      <c r="I112" s="13"/>
    </row>
    <row r="113" spans="1:9" x14ac:dyDescent="0.25">
      <c r="A113" s="9"/>
      <c r="B113" s="9"/>
      <c r="C113" s="9"/>
      <c r="D113" s="9"/>
      <c r="E113" s="9"/>
      <c r="F113" s="9"/>
      <c r="G113" s="13"/>
      <c r="H113" s="9"/>
      <c r="I113" s="13"/>
    </row>
    <row r="114" spans="1:9" x14ac:dyDescent="0.25">
      <c r="A114" s="9"/>
      <c r="B114" s="9"/>
      <c r="C114" s="9"/>
      <c r="D114" s="9"/>
      <c r="E114" s="9"/>
      <c r="F114" s="9"/>
      <c r="G114" s="13"/>
      <c r="H114" s="9"/>
      <c r="I114" s="13"/>
    </row>
    <row r="115" spans="1:9" x14ac:dyDescent="0.25">
      <c r="A115" s="9"/>
      <c r="B115" s="9"/>
      <c r="C115" s="9"/>
      <c r="D115" s="9"/>
      <c r="E115" s="9"/>
      <c r="F115" s="9"/>
      <c r="G115" s="13"/>
      <c r="H115" s="9"/>
      <c r="I115" s="13"/>
    </row>
    <row r="116" spans="1:9" x14ac:dyDescent="0.25">
      <c r="A116" s="9"/>
      <c r="B116" s="9"/>
      <c r="C116" s="9"/>
      <c r="D116" s="9"/>
      <c r="E116" s="9"/>
      <c r="F116" s="9"/>
      <c r="G116" s="13"/>
      <c r="H116" s="9"/>
      <c r="I116" s="13"/>
    </row>
    <row r="117" spans="1:9" x14ac:dyDescent="0.25">
      <c r="A117" s="9"/>
      <c r="B117" s="9"/>
      <c r="C117" s="9"/>
      <c r="D117" s="9"/>
      <c r="E117" s="9"/>
      <c r="F117" s="9"/>
      <c r="G117" s="13"/>
      <c r="H117" s="9"/>
      <c r="I117" s="13"/>
    </row>
    <row r="118" spans="1:9" x14ac:dyDescent="0.25">
      <c r="A118" s="9"/>
      <c r="B118" s="9"/>
      <c r="C118" s="9"/>
      <c r="D118" s="9"/>
      <c r="E118" s="9"/>
      <c r="F118" s="9"/>
      <c r="G118" s="13"/>
      <c r="H118" s="9"/>
      <c r="I118" s="13"/>
    </row>
    <row r="119" spans="1:9" x14ac:dyDescent="0.25">
      <c r="A119" s="9"/>
      <c r="B119" s="9"/>
      <c r="C119" s="9"/>
      <c r="D119" s="9"/>
      <c r="E119" s="9"/>
      <c r="F119" s="9"/>
      <c r="G119" s="13"/>
      <c r="H119" s="9"/>
      <c r="I119" s="13"/>
    </row>
    <row r="120" spans="1:9" x14ac:dyDescent="0.25">
      <c r="A120" s="9"/>
      <c r="B120" s="9"/>
      <c r="C120" s="9"/>
      <c r="D120" s="9"/>
      <c r="E120" s="9"/>
      <c r="F120" s="9"/>
      <c r="G120" s="13"/>
      <c r="H120" s="9"/>
      <c r="I120" s="13"/>
    </row>
    <row r="121" spans="1:9" x14ac:dyDescent="0.25">
      <c r="A121" s="9"/>
      <c r="B121" s="9"/>
      <c r="C121" s="9"/>
      <c r="D121" s="9"/>
      <c r="E121" s="9"/>
      <c r="F121" s="9"/>
      <c r="G121" s="13"/>
      <c r="H121" s="9"/>
      <c r="I121" s="13"/>
    </row>
    <row r="122" spans="1:9" x14ac:dyDescent="0.25">
      <c r="A122" s="9"/>
      <c r="B122" s="9"/>
      <c r="C122" s="9"/>
      <c r="D122" s="9"/>
      <c r="E122" s="9"/>
      <c r="F122" s="9"/>
      <c r="G122" s="13"/>
      <c r="H122" s="9"/>
      <c r="I122" s="13"/>
    </row>
    <row r="123" spans="1:9" x14ac:dyDescent="0.25">
      <c r="A123" s="9"/>
      <c r="B123" s="9"/>
      <c r="C123" s="9"/>
      <c r="D123" s="9"/>
      <c r="E123" s="9"/>
      <c r="F123" s="9"/>
      <c r="G123" s="13"/>
      <c r="H123" s="9"/>
      <c r="I123" s="13"/>
    </row>
    <row r="124" spans="1:9" x14ac:dyDescent="0.25">
      <c r="A124" s="9"/>
      <c r="B124" s="9"/>
      <c r="C124" s="9"/>
      <c r="D124" s="9"/>
      <c r="E124" s="9"/>
      <c r="F124" s="9"/>
      <c r="G124" s="13"/>
      <c r="H124" s="9"/>
      <c r="I124" s="13"/>
    </row>
    <row r="125" spans="1:9" x14ac:dyDescent="0.25">
      <c r="A125" s="9"/>
      <c r="B125" s="9"/>
      <c r="C125" s="9"/>
      <c r="D125" s="9"/>
      <c r="E125" s="9"/>
      <c r="F125" s="9"/>
      <c r="G125" s="13"/>
      <c r="H125" s="9"/>
      <c r="I125" s="13"/>
    </row>
    <row r="126" spans="1:9" x14ac:dyDescent="0.25">
      <c r="A126" s="9"/>
      <c r="B126" s="9"/>
      <c r="C126" s="9"/>
      <c r="D126" s="9"/>
      <c r="E126" s="9"/>
      <c r="F126" s="9"/>
      <c r="G126" s="13"/>
      <c r="H126" s="9"/>
      <c r="I126" s="13"/>
    </row>
    <row r="127" spans="1:9" x14ac:dyDescent="0.25">
      <c r="A127" s="9"/>
      <c r="B127" s="9"/>
      <c r="C127" s="9"/>
      <c r="D127" s="9"/>
      <c r="E127" s="9"/>
      <c r="F127" s="9"/>
      <c r="G127" s="13"/>
      <c r="H127" s="9"/>
      <c r="I127" s="13"/>
    </row>
    <row r="128" spans="1:9" x14ac:dyDescent="0.25">
      <c r="A128" s="9"/>
      <c r="B128" s="9"/>
      <c r="C128" s="9"/>
      <c r="D128" s="9"/>
      <c r="E128" s="9"/>
      <c r="F128" s="9"/>
      <c r="G128" s="13"/>
      <c r="H128" s="9"/>
      <c r="I128" s="13"/>
    </row>
    <row r="129" spans="1:9" x14ac:dyDescent="0.25">
      <c r="A129" s="9"/>
      <c r="B129" s="9"/>
      <c r="C129" s="9"/>
      <c r="D129" s="9"/>
      <c r="E129" s="9"/>
      <c r="F129" s="9"/>
      <c r="G129" s="13"/>
      <c r="H129" s="9"/>
      <c r="I129" s="13"/>
    </row>
  </sheetData>
  <autoFilter ref="A3:I3"/>
  <sortState ref="A4:I72">
    <sortCondition ref="G4:G72"/>
  </sortState>
  <mergeCells count="1">
    <mergeCell ref="A1:D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topLeftCell="A59" zoomScale="130" zoomScaleNormal="130" workbookViewId="0">
      <selection activeCell="C66" sqref="C66"/>
    </sheetView>
  </sheetViews>
  <sheetFormatPr defaultRowHeight="15" x14ac:dyDescent="0.25"/>
  <cols>
    <col min="1" max="1" width="8.7109375" customWidth="1"/>
    <col min="2" max="2" width="17.42578125" customWidth="1"/>
    <col min="3" max="3" width="17.28515625" customWidth="1"/>
    <col min="5" max="5" width="28.5703125" customWidth="1"/>
    <col min="6" max="6" width="9.5703125" customWidth="1"/>
    <col min="7" max="7" width="9.5703125" style="12" customWidth="1"/>
    <col min="8" max="8" width="9.5703125" customWidth="1"/>
    <col min="9" max="9" width="9.5703125" style="12" customWidth="1"/>
  </cols>
  <sheetData>
    <row r="1" spans="1:9" ht="30" customHeight="1" x14ac:dyDescent="0.45">
      <c r="A1" s="37" t="s">
        <v>78</v>
      </c>
      <c r="B1" s="37"/>
      <c r="C1" s="37"/>
      <c r="D1" s="37"/>
      <c r="G1" s="14"/>
    </row>
    <row r="2" spans="1:9" ht="30" customHeight="1" x14ac:dyDescent="0.35">
      <c r="A2" s="8" t="s">
        <v>16</v>
      </c>
      <c r="G2" s="14"/>
    </row>
    <row r="3" spans="1:9" ht="30" customHeight="1" x14ac:dyDescent="0.3">
      <c r="A3" s="10" t="s">
        <v>17</v>
      </c>
      <c r="B3" s="9" t="s">
        <v>18</v>
      </c>
      <c r="C3" s="9" t="s">
        <v>19</v>
      </c>
      <c r="D3" s="10" t="s">
        <v>20</v>
      </c>
      <c r="E3" s="9" t="s">
        <v>21</v>
      </c>
      <c r="F3" s="10" t="s">
        <v>22</v>
      </c>
      <c r="G3" s="15" t="s">
        <v>23</v>
      </c>
      <c r="H3" s="10" t="s">
        <v>24</v>
      </c>
      <c r="I3" s="13" t="s">
        <v>25</v>
      </c>
    </row>
    <row r="4" spans="1:9" ht="30" customHeight="1" x14ac:dyDescent="0.35">
      <c r="A4" s="9">
        <v>360</v>
      </c>
      <c r="B4" s="9" t="s">
        <v>79</v>
      </c>
      <c r="C4" s="9" t="s">
        <v>80</v>
      </c>
      <c r="D4" s="9" t="s">
        <v>83</v>
      </c>
      <c r="E4" s="9" t="s">
        <v>43</v>
      </c>
      <c r="F4" s="9">
        <v>59</v>
      </c>
      <c r="G4" s="16"/>
      <c r="H4" s="9">
        <f>VLOOKUP(F4,Handicap!A$2:C$42,3,FALSE)</f>
        <v>1</v>
      </c>
      <c r="I4" s="13">
        <f t="shared" ref="I4:I34" si="0">G4-H4</f>
        <v>-1</v>
      </c>
    </row>
    <row r="5" spans="1:9" ht="30" customHeight="1" x14ac:dyDescent="0.25">
      <c r="A5" s="9">
        <v>522</v>
      </c>
      <c r="B5" s="9" t="s">
        <v>33</v>
      </c>
      <c r="C5" s="9" t="s">
        <v>34</v>
      </c>
      <c r="D5" s="9" t="s">
        <v>83</v>
      </c>
      <c r="E5" s="9" t="s">
        <v>30</v>
      </c>
      <c r="F5" s="9">
        <v>61</v>
      </c>
      <c r="G5" s="16"/>
      <c r="H5" s="9">
        <f>VLOOKUP(F5,Handicap!A$2:C$42,3,FALSE)</f>
        <v>0</v>
      </c>
      <c r="I5" s="13">
        <f t="shared" si="0"/>
        <v>0</v>
      </c>
    </row>
    <row r="6" spans="1:9" ht="30" customHeight="1" x14ac:dyDescent="0.25">
      <c r="A6" s="9">
        <v>521</v>
      </c>
      <c r="B6" s="9" t="s">
        <v>84</v>
      </c>
      <c r="C6" s="9" t="s">
        <v>54</v>
      </c>
      <c r="D6" s="9" t="s">
        <v>85</v>
      </c>
      <c r="E6" s="9" t="s">
        <v>82</v>
      </c>
      <c r="F6" s="9">
        <v>52</v>
      </c>
      <c r="G6" s="16"/>
      <c r="H6" s="9">
        <f>VLOOKUP(F6,Handicap!A$2:C$42,3,FALSE)</f>
        <v>8</v>
      </c>
      <c r="I6" s="13">
        <f t="shared" si="0"/>
        <v>-8</v>
      </c>
    </row>
    <row r="7" spans="1:9" ht="30" customHeight="1" x14ac:dyDescent="0.25">
      <c r="A7" s="9">
        <v>520</v>
      </c>
      <c r="B7" s="9" t="s">
        <v>86</v>
      </c>
      <c r="C7" s="9" t="s">
        <v>87</v>
      </c>
      <c r="D7" s="9" t="s">
        <v>85</v>
      </c>
      <c r="E7" s="9" t="s">
        <v>82</v>
      </c>
      <c r="F7" s="9">
        <v>42</v>
      </c>
      <c r="G7" s="16"/>
      <c r="H7" s="9">
        <f>VLOOKUP(F7,Handicap!A$2:C$42,3,FALSE)</f>
        <v>18</v>
      </c>
      <c r="I7" s="13">
        <f t="shared" si="0"/>
        <v>-18</v>
      </c>
    </row>
    <row r="8" spans="1:9" ht="30" customHeight="1" x14ac:dyDescent="0.25">
      <c r="A8" s="9">
        <v>519</v>
      </c>
      <c r="B8" s="9" t="s">
        <v>88</v>
      </c>
      <c r="C8" s="9" t="s">
        <v>39</v>
      </c>
      <c r="D8" s="9" t="s">
        <v>85</v>
      </c>
      <c r="E8" s="9" t="s">
        <v>89</v>
      </c>
      <c r="F8" s="9">
        <v>42</v>
      </c>
      <c r="G8" s="16"/>
      <c r="H8" s="9">
        <f>VLOOKUP(F8,Handicap!A$2:C$42,3,FALSE)</f>
        <v>18</v>
      </c>
      <c r="I8" s="13">
        <f t="shared" si="0"/>
        <v>-18</v>
      </c>
    </row>
    <row r="9" spans="1:9" ht="30" customHeight="1" x14ac:dyDescent="0.25">
      <c r="A9" s="9">
        <v>523</v>
      </c>
      <c r="B9" s="9" t="s">
        <v>90</v>
      </c>
      <c r="C9" s="9" t="s">
        <v>91</v>
      </c>
      <c r="D9" s="9" t="s">
        <v>85</v>
      </c>
      <c r="E9" s="9" t="s">
        <v>30</v>
      </c>
      <c r="F9" s="9">
        <v>50</v>
      </c>
      <c r="G9" s="16"/>
      <c r="H9" s="9">
        <f>VLOOKUP(F9,Handicap!A$2:C$42,3,FALSE)</f>
        <v>10</v>
      </c>
      <c r="I9" s="13">
        <f t="shared" si="0"/>
        <v>-10</v>
      </c>
    </row>
    <row r="10" spans="1:9" ht="30" customHeight="1" x14ac:dyDescent="0.25">
      <c r="A10" s="9">
        <v>524</v>
      </c>
      <c r="B10" s="9" t="s">
        <v>92</v>
      </c>
      <c r="C10" s="9" t="s">
        <v>93</v>
      </c>
      <c r="D10" s="9" t="s">
        <v>83</v>
      </c>
      <c r="E10" s="9" t="s">
        <v>30</v>
      </c>
      <c r="F10" s="9">
        <v>62</v>
      </c>
      <c r="G10" s="16"/>
      <c r="H10" s="9">
        <f>VLOOKUP(F10,Handicap!A$2:C$42,3,FALSE)</f>
        <v>0</v>
      </c>
      <c r="I10" s="13">
        <f t="shared" si="0"/>
        <v>0</v>
      </c>
    </row>
    <row r="11" spans="1:9" ht="30" customHeight="1" x14ac:dyDescent="0.25">
      <c r="A11" s="9">
        <v>362</v>
      </c>
      <c r="B11" s="9" t="s">
        <v>94</v>
      </c>
      <c r="C11" s="9" t="s">
        <v>42</v>
      </c>
      <c r="D11" s="9" t="s">
        <v>85</v>
      </c>
      <c r="E11" s="9" t="s">
        <v>30</v>
      </c>
      <c r="F11" s="9">
        <v>43</v>
      </c>
      <c r="G11" s="16"/>
      <c r="H11" s="9">
        <f>VLOOKUP(F11,Handicap!A$2:C$42,3,FALSE)</f>
        <v>17</v>
      </c>
      <c r="I11" s="13">
        <f t="shared" si="0"/>
        <v>-17</v>
      </c>
    </row>
    <row r="12" spans="1:9" ht="30" customHeight="1" x14ac:dyDescent="0.25">
      <c r="A12" s="9">
        <v>557</v>
      </c>
      <c r="B12" s="9" t="s">
        <v>95</v>
      </c>
      <c r="C12" s="9" t="s">
        <v>96</v>
      </c>
      <c r="D12" s="9" t="s">
        <v>83</v>
      </c>
      <c r="E12" s="9" t="s">
        <v>30</v>
      </c>
      <c r="F12" s="9">
        <v>55</v>
      </c>
      <c r="G12" s="16"/>
      <c r="H12" s="9">
        <f>VLOOKUP(F12,Handicap!A$2:C$42,3,FALSE)</f>
        <v>5</v>
      </c>
      <c r="I12" s="13">
        <f t="shared" si="0"/>
        <v>-5</v>
      </c>
    </row>
    <row r="13" spans="1:9" ht="30" customHeight="1" x14ac:dyDescent="0.25">
      <c r="A13" s="9">
        <v>569</v>
      </c>
      <c r="B13" s="9" t="s">
        <v>45</v>
      </c>
      <c r="C13" s="9" t="s">
        <v>40</v>
      </c>
      <c r="D13" s="9" t="s">
        <v>83</v>
      </c>
      <c r="E13" s="9" t="s">
        <v>30</v>
      </c>
      <c r="F13" s="9">
        <v>59</v>
      </c>
      <c r="G13" s="16"/>
      <c r="H13" s="9">
        <f>VLOOKUP(F13,Handicap!A$2:C$42,3,FALSE)</f>
        <v>1</v>
      </c>
      <c r="I13" s="13">
        <f t="shared" si="0"/>
        <v>-1</v>
      </c>
    </row>
    <row r="14" spans="1:9" ht="30" customHeight="1" x14ac:dyDescent="0.25">
      <c r="A14" s="9">
        <v>556</v>
      </c>
      <c r="B14" s="9" t="s">
        <v>97</v>
      </c>
      <c r="C14" s="9" t="s">
        <v>162</v>
      </c>
      <c r="D14" s="9" t="s">
        <v>85</v>
      </c>
      <c r="E14" s="9" t="s">
        <v>30</v>
      </c>
      <c r="F14" s="9">
        <v>43</v>
      </c>
      <c r="G14" s="16"/>
      <c r="H14" s="9">
        <f>VLOOKUP(F14,Handicap!A$2:C$42,3,FALSE)</f>
        <v>17</v>
      </c>
      <c r="I14" s="13">
        <f t="shared" si="0"/>
        <v>-17</v>
      </c>
    </row>
    <row r="15" spans="1:9" ht="30" customHeight="1" x14ac:dyDescent="0.25">
      <c r="A15" s="9">
        <v>555</v>
      </c>
      <c r="B15" s="9" t="s">
        <v>98</v>
      </c>
      <c r="C15" s="9" t="s">
        <v>66</v>
      </c>
      <c r="D15" s="9" t="s">
        <v>85</v>
      </c>
      <c r="E15" s="9" t="s">
        <v>99</v>
      </c>
      <c r="F15" s="9">
        <v>46</v>
      </c>
      <c r="G15" s="16"/>
      <c r="H15" s="9">
        <f>VLOOKUP(F15,Handicap!A$2:C$42,3,FALSE)</f>
        <v>14</v>
      </c>
      <c r="I15" s="13">
        <f t="shared" si="0"/>
        <v>-14</v>
      </c>
    </row>
    <row r="16" spans="1:9" ht="30" customHeight="1" x14ac:dyDescent="0.25">
      <c r="A16" s="9">
        <v>558</v>
      </c>
      <c r="B16" s="9" t="s">
        <v>100</v>
      </c>
      <c r="C16" s="9" t="s">
        <v>101</v>
      </c>
      <c r="D16" s="9" t="s">
        <v>83</v>
      </c>
      <c r="E16" s="9" t="s">
        <v>30</v>
      </c>
      <c r="F16" s="9">
        <v>70</v>
      </c>
      <c r="G16" s="16"/>
      <c r="H16" s="9">
        <f>VLOOKUP(F16,Handicap!A$2:C$42,3,FALSE)</f>
        <v>0</v>
      </c>
      <c r="I16" s="13">
        <f t="shared" si="0"/>
        <v>0</v>
      </c>
    </row>
    <row r="17" spans="1:9" ht="30" customHeight="1" x14ac:dyDescent="0.25">
      <c r="A17" s="9">
        <v>571</v>
      </c>
      <c r="B17" s="9" t="s">
        <v>102</v>
      </c>
      <c r="C17" s="9" t="s">
        <v>61</v>
      </c>
      <c r="D17" s="9" t="s">
        <v>85</v>
      </c>
      <c r="E17" s="9" t="s">
        <v>30</v>
      </c>
      <c r="F17" s="9">
        <v>51</v>
      </c>
      <c r="G17" s="16"/>
      <c r="H17" s="9">
        <f>VLOOKUP(F17,Handicap!A$2:C$42,3,FALSE)</f>
        <v>9</v>
      </c>
      <c r="I17" s="13">
        <f t="shared" si="0"/>
        <v>-9</v>
      </c>
    </row>
    <row r="18" spans="1:9" ht="30" customHeight="1" x14ac:dyDescent="0.25">
      <c r="A18" s="9">
        <v>559</v>
      </c>
      <c r="B18" s="9" t="s">
        <v>103</v>
      </c>
      <c r="C18" s="9" t="s">
        <v>104</v>
      </c>
      <c r="D18" s="9" t="s">
        <v>85</v>
      </c>
      <c r="E18" s="9" t="s">
        <v>30</v>
      </c>
      <c r="F18" s="9">
        <v>52</v>
      </c>
      <c r="G18" s="16"/>
      <c r="H18" s="9">
        <f>VLOOKUP(F18,Handicap!A$2:C$42,3,FALSE)</f>
        <v>8</v>
      </c>
      <c r="I18" s="13">
        <f t="shared" si="0"/>
        <v>-8</v>
      </c>
    </row>
    <row r="19" spans="1:9" ht="30" customHeight="1" x14ac:dyDescent="0.25">
      <c r="A19" s="9">
        <v>364</v>
      </c>
      <c r="B19" s="9" t="s">
        <v>103</v>
      </c>
      <c r="C19" s="9" t="s">
        <v>58</v>
      </c>
      <c r="D19" s="9" t="s">
        <v>83</v>
      </c>
      <c r="E19" s="9" t="s">
        <v>30</v>
      </c>
      <c r="F19" s="9">
        <v>59</v>
      </c>
      <c r="G19" s="16"/>
      <c r="H19" s="9">
        <f>VLOOKUP(F19,Handicap!A$2:C$42,3,FALSE)</f>
        <v>1</v>
      </c>
      <c r="I19" s="13">
        <f t="shared" si="0"/>
        <v>-1</v>
      </c>
    </row>
    <row r="20" spans="1:9" ht="30" customHeight="1" x14ac:dyDescent="0.25">
      <c r="A20" s="9">
        <v>363</v>
      </c>
      <c r="B20" s="9" t="s">
        <v>105</v>
      </c>
      <c r="C20" s="9" t="s">
        <v>65</v>
      </c>
      <c r="D20" s="9" t="s">
        <v>85</v>
      </c>
      <c r="E20" s="9" t="s">
        <v>106</v>
      </c>
      <c r="F20" s="9">
        <v>45</v>
      </c>
      <c r="G20" s="16"/>
      <c r="H20" s="9">
        <f>VLOOKUP(F20,Handicap!A$2:C$42,3,FALSE)</f>
        <v>15</v>
      </c>
      <c r="I20" s="13">
        <f t="shared" si="0"/>
        <v>-15</v>
      </c>
    </row>
    <row r="21" spans="1:9" ht="30" customHeight="1" x14ac:dyDescent="0.25">
      <c r="A21" s="9">
        <v>570</v>
      </c>
      <c r="B21" s="9" t="s">
        <v>27</v>
      </c>
      <c r="C21" s="9" t="s">
        <v>26</v>
      </c>
      <c r="D21" s="9" t="s">
        <v>85</v>
      </c>
      <c r="E21" s="9"/>
      <c r="F21" s="9">
        <v>45</v>
      </c>
      <c r="G21" s="16"/>
      <c r="H21" s="9">
        <f>VLOOKUP(F21,Handicap!A$2:C$42,3,FALSE)</f>
        <v>15</v>
      </c>
      <c r="I21" s="13">
        <f t="shared" si="0"/>
        <v>-15</v>
      </c>
    </row>
    <row r="22" spans="1:9" ht="30" customHeight="1" x14ac:dyDescent="0.25">
      <c r="A22" s="9">
        <v>525</v>
      </c>
      <c r="B22" s="9" t="s">
        <v>27</v>
      </c>
      <c r="C22" s="9" t="s">
        <v>107</v>
      </c>
      <c r="D22" s="9" t="s">
        <v>83</v>
      </c>
      <c r="E22" s="9"/>
      <c r="F22" s="9">
        <v>58</v>
      </c>
      <c r="G22" s="16"/>
      <c r="H22" s="9">
        <f>VLOOKUP(F22,Handicap!A$2:C$42,3,FALSE)</f>
        <v>2</v>
      </c>
      <c r="I22" s="13">
        <f t="shared" si="0"/>
        <v>-2</v>
      </c>
    </row>
    <row r="23" spans="1:9" ht="30" customHeight="1" x14ac:dyDescent="0.25">
      <c r="A23" s="9">
        <v>562</v>
      </c>
      <c r="B23" s="9" t="s">
        <v>108</v>
      </c>
      <c r="C23" s="9" t="s">
        <v>69</v>
      </c>
      <c r="D23" s="9" t="s">
        <v>85</v>
      </c>
      <c r="E23" s="9" t="s">
        <v>82</v>
      </c>
      <c r="F23" s="9">
        <v>56</v>
      </c>
      <c r="G23" s="16"/>
      <c r="H23" s="9">
        <f>VLOOKUP(F23,Handicap!A$2:C$42,3,FALSE)</f>
        <v>4</v>
      </c>
      <c r="I23" s="13">
        <f t="shared" si="0"/>
        <v>-4</v>
      </c>
    </row>
    <row r="24" spans="1:9" ht="30" customHeight="1" x14ac:dyDescent="0.25">
      <c r="A24" s="9">
        <v>561</v>
      </c>
      <c r="B24" s="9" t="s">
        <v>109</v>
      </c>
      <c r="C24" s="9" t="s">
        <v>110</v>
      </c>
      <c r="D24" s="9" t="s">
        <v>85</v>
      </c>
      <c r="E24" s="9" t="s">
        <v>43</v>
      </c>
      <c r="F24" s="9">
        <v>50</v>
      </c>
      <c r="G24" s="16"/>
      <c r="H24" s="9">
        <f>VLOOKUP(F24,Handicap!A$2:C$42,3,FALSE)</f>
        <v>10</v>
      </c>
      <c r="I24" s="13">
        <f t="shared" si="0"/>
        <v>-10</v>
      </c>
    </row>
    <row r="25" spans="1:9" ht="30" customHeight="1" x14ac:dyDescent="0.25">
      <c r="A25" s="9">
        <v>560</v>
      </c>
      <c r="B25" s="9" t="s">
        <v>111</v>
      </c>
      <c r="C25" s="9" t="s">
        <v>112</v>
      </c>
      <c r="D25" s="9" t="s">
        <v>83</v>
      </c>
      <c r="E25" s="9" t="s">
        <v>113</v>
      </c>
      <c r="F25" s="9">
        <v>65</v>
      </c>
      <c r="G25" s="16"/>
      <c r="H25" s="9">
        <f>VLOOKUP(F25,Handicap!A$2:C$42,3,FALSE)</f>
        <v>0</v>
      </c>
      <c r="I25" s="13">
        <f t="shared" si="0"/>
        <v>0</v>
      </c>
    </row>
    <row r="26" spans="1:9" ht="30" customHeight="1" x14ac:dyDescent="0.25">
      <c r="A26" s="9">
        <v>573</v>
      </c>
      <c r="B26" s="9" t="s">
        <v>37</v>
      </c>
      <c r="C26" s="9" t="s">
        <v>114</v>
      </c>
      <c r="D26" s="9" t="s">
        <v>83</v>
      </c>
      <c r="E26" s="9" t="s">
        <v>30</v>
      </c>
      <c r="F26" s="9">
        <v>61</v>
      </c>
      <c r="G26" s="16"/>
      <c r="H26" s="9">
        <f>VLOOKUP(F26,Handicap!A$2:C$42,3,FALSE)</f>
        <v>0</v>
      </c>
      <c r="I26" s="13">
        <f t="shared" si="0"/>
        <v>0</v>
      </c>
    </row>
    <row r="27" spans="1:9" ht="30" customHeight="1" x14ac:dyDescent="0.25">
      <c r="A27" s="9">
        <v>572</v>
      </c>
      <c r="B27" s="9" t="s">
        <v>46</v>
      </c>
      <c r="C27" s="9" t="s">
        <v>115</v>
      </c>
      <c r="D27" s="9" t="s">
        <v>85</v>
      </c>
      <c r="E27" s="9" t="s">
        <v>82</v>
      </c>
      <c r="F27" s="9">
        <v>47</v>
      </c>
      <c r="G27" s="16"/>
      <c r="H27" s="9">
        <f>VLOOKUP(F27,Handicap!A$2:C$42,3,FALSE)</f>
        <v>13</v>
      </c>
      <c r="I27" s="13">
        <f t="shared" si="0"/>
        <v>-13</v>
      </c>
    </row>
    <row r="28" spans="1:9" ht="30" customHeight="1" x14ac:dyDescent="0.25">
      <c r="A28" s="9">
        <v>528</v>
      </c>
      <c r="B28" s="9" t="s">
        <v>31</v>
      </c>
      <c r="C28" s="9" t="s">
        <v>32</v>
      </c>
      <c r="D28" s="9" t="s">
        <v>83</v>
      </c>
      <c r="E28" s="9" t="s">
        <v>30</v>
      </c>
      <c r="F28" s="9">
        <v>66</v>
      </c>
      <c r="G28" s="16"/>
      <c r="H28" s="9">
        <f>VLOOKUP(F28,Handicap!A$2:C$42,3,FALSE)</f>
        <v>0</v>
      </c>
      <c r="I28" s="13">
        <f t="shared" si="0"/>
        <v>0</v>
      </c>
    </row>
    <row r="29" spans="1:9" ht="30" customHeight="1" x14ac:dyDescent="0.25">
      <c r="A29" s="9">
        <v>527</v>
      </c>
      <c r="B29" s="9" t="s">
        <v>46</v>
      </c>
      <c r="C29" s="9" t="s">
        <v>116</v>
      </c>
      <c r="D29" s="9" t="s">
        <v>85</v>
      </c>
      <c r="E29" s="9" t="s">
        <v>82</v>
      </c>
      <c r="F29" s="9">
        <v>38</v>
      </c>
      <c r="G29" s="16"/>
      <c r="H29" s="9">
        <f>VLOOKUP(F29,Handicap!A$2:C$42,3,FALSE)</f>
        <v>22</v>
      </c>
      <c r="I29" s="13">
        <f t="shared" si="0"/>
        <v>-22</v>
      </c>
    </row>
    <row r="30" spans="1:9" ht="30" customHeight="1" x14ac:dyDescent="0.25">
      <c r="A30" s="9">
        <v>526</v>
      </c>
      <c r="B30" s="9" t="s">
        <v>41</v>
      </c>
      <c r="C30" s="9" t="s">
        <v>117</v>
      </c>
      <c r="D30" s="9" t="s">
        <v>85</v>
      </c>
      <c r="E30" s="9" t="s">
        <v>82</v>
      </c>
      <c r="F30" s="9">
        <v>50</v>
      </c>
      <c r="G30" s="16"/>
      <c r="H30" s="9">
        <f>VLOOKUP(F30,Handicap!A$2:C$42,3,FALSE)</f>
        <v>10</v>
      </c>
      <c r="I30" s="13">
        <f t="shared" si="0"/>
        <v>-10</v>
      </c>
    </row>
    <row r="31" spans="1:9" ht="30" customHeight="1" x14ac:dyDescent="0.25">
      <c r="A31" s="9">
        <v>565</v>
      </c>
      <c r="B31" s="9" t="s">
        <v>118</v>
      </c>
      <c r="C31" s="9" t="s">
        <v>119</v>
      </c>
      <c r="D31" s="9" t="s">
        <v>85</v>
      </c>
      <c r="E31" s="9"/>
      <c r="F31" s="9">
        <v>43</v>
      </c>
      <c r="G31" s="16"/>
      <c r="H31" s="9">
        <f>VLOOKUP(F31,Handicap!A$2:C$42,3,FALSE)</f>
        <v>17</v>
      </c>
      <c r="I31" s="13">
        <f t="shared" si="0"/>
        <v>-17</v>
      </c>
    </row>
    <row r="32" spans="1:9" ht="30" customHeight="1" x14ac:dyDescent="0.25">
      <c r="A32" s="9">
        <v>564</v>
      </c>
      <c r="B32" s="9" t="s">
        <v>29</v>
      </c>
      <c r="C32" s="9" t="s">
        <v>26</v>
      </c>
      <c r="D32" s="9" t="s">
        <v>85</v>
      </c>
      <c r="E32" s="9" t="s">
        <v>82</v>
      </c>
      <c r="F32" s="9">
        <v>54</v>
      </c>
      <c r="G32" s="16"/>
      <c r="H32" s="9">
        <f>VLOOKUP(F32,Handicap!A$2:C$42,3,FALSE)</f>
        <v>6</v>
      </c>
      <c r="I32" s="13">
        <f t="shared" si="0"/>
        <v>-6</v>
      </c>
    </row>
    <row r="33" spans="1:9" ht="30" customHeight="1" x14ac:dyDescent="0.25">
      <c r="A33" s="9">
        <v>563</v>
      </c>
      <c r="B33" s="9" t="s">
        <v>53</v>
      </c>
      <c r="C33" s="9" t="s">
        <v>64</v>
      </c>
      <c r="D33" s="9" t="s">
        <v>85</v>
      </c>
      <c r="E33" s="9" t="s">
        <v>120</v>
      </c>
      <c r="F33" s="9">
        <v>48</v>
      </c>
      <c r="G33" s="16"/>
      <c r="H33" s="9">
        <f>VLOOKUP(F33,Handicap!A$2:C$42,3,FALSE)</f>
        <v>12</v>
      </c>
      <c r="I33" s="13">
        <f t="shared" si="0"/>
        <v>-12</v>
      </c>
    </row>
    <row r="34" spans="1:9" ht="30" customHeight="1" x14ac:dyDescent="0.25">
      <c r="A34" s="9">
        <v>575</v>
      </c>
      <c r="B34" s="9" t="s">
        <v>118</v>
      </c>
      <c r="C34" s="9" t="s">
        <v>39</v>
      </c>
      <c r="D34" s="9" t="s">
        <v>85</v>
      </c>
      <c r="E34" s="9" t="s">
        <v>121</v>
      </c>
      <c r="F34" s="9">
        <v>50</v>
      </c>
      <c r="G34" s="16"/>
      <c r="H34" s="9">
        <f>VLOOKUP(F34,Handicap!A$2:C$42,3,FALSE)</f>
        <v>10</v>
      </c>
      <c r="I34" s="13">
        <f t="shared" si="0"/>
        <v>-10</v>
      </c>
    </row>
    <row r="35" spans="1:9" ht="30" customHeight="1" x14ac:dyDescent="0.25">
      <c r="A35" s="9">
        <v>574</v>
      </c>
      <c r="B35" s="9" t="s">
        <v>122</v>
      </c>
      <c r="C35" s="9" t="s">
        <v>35</v>
      </c>
      <c r="D35" s="9" t="s">
        <v>85</v>
      </c>
      <c r="E35" s="9"/>
      <c r="F35" s="9">
        <v>54</v>
      </c>
      <c r="G35" s="16"/>
      <c r="H35" s="9">
        <f>VLOOKUP(F35,Handicap!A$2:C$42,3,FALSE)</f>
        <v>6</v>
      </c>
      <c r="I35" s="13">
        <f t="shared" ref="I35:I66" si="1">G35-H35</f>
        <v>-6</v>
      </c>
    </row>
    <row r="36" spans="1:9" ht="30" customHeight="1" x14ac:dyDescent="0.25">
      <c r="A36" s="9">
        <v>529</v>
      </c>
      <c r="B36" s="9" t="s">
        <v>123</v>
      </c>
      <c r="C36" s="9" t="s">
        <v>42</v>
      </c>
      <c r="D36" s="9" t="s">
        <v>85</v>
      </c>
      <c r="E36" s="9" t="s">
        <v>30</v>
      </c>
      <c r="F36" s="9">
        <v>47</v>
      </c>
      <c r="G36" s="16"/>
      <c r="H36" s="9">
        <f>VLOOKUP(F36,Handicap!A$2:C$42,3,FALSE)</f>
        <v>13</v>
      </c>
      <c r="I36" s="13">
        <f t="shared" si="1"/>
        <v>-13</v>
      </c>
    </row>
    <row r="37" spans="1:9" ht="30" customHeight="1" x14ac:dyDescent="0.25">
      <c r="A37" s="9">
        <v>576</v>
      </c>
      <c r="B37" s="9" t="s">
        <v>50</v>
      </c>
      <c r="C37" s="9" t="s">
        <v>124</v>
      </c>
      <c r="D37" s="9" t="s">
        <v>83</v>
      </c>
      <c r="E37" s="9" t="s">
        <v>125</v>
      </c>
      <c r="F37" s="9">
        <v>49</v>
      </c>
      <c r="G37" s="16"/>
      <c r="H37" s="9">
        <f>VLOOKUP(F37,Handicap!A$2:C$42,3,FALSE)</f>
        <v>11</v>
      </c>
      <c r="I37" s="13">
        <f t="shared" si="1"/>
        <v>-11</v>
      </c>
    </row>
    <row r="38" spans="1:9" ht="30" customHeight="1" x14ac:dyDescent="0.25">
      <c r="A38" s="9">
        <v>578</v>
      </c>
      <c r="B38" s="9" t="s">
        <v>126</v>
      </c>
      <c r="C38" s="9" t="s">
        <v>68</v>
      </c>
      <c r="D38" s="9" t="s">
        <v>85</v>
      </c>
      <c r="E38" s="9" t="s">
        <v>82</v>
      </c>
      <c r="F38" s="9">
        <v>42</v>
      </c>
      <c r="G38" s="16"/>
      <c r="H38" s="9">
        <f>VLOOKUP(F38,Handicap!A$2:C$42,3,FALSE)</f>
        <v>18</v>
      </c>
      <c r="I38" s="13">
        <f t="shared" si="1"/>
        <v>-18</v>
      </c>
    </row>
    <row r="39" spans="1:9" ht="30" customHeight="1" x14ac:dyDescent="0.25">
      <c r="A39" s="9">
        <v>365</v>
      </c>
      <c r="B39" s="9" t="s">
        <v>127</v>
      </c>
      <c r="C39" s="9" t="s">
        <v>128</v>
      </c>
      <c r="D39" s="9" t="s">
        <v>85</v>
      </c>
      <c r="E39" s="9" t="s">
        <v>43</v>
      </c>
      <c r="F39" s="9">
        <v>44</v>
      </c>
      <c r="G39" s="16"/>
      <c r="H39" s="9">
        <f>VLOOKUP(F39,Handicap!A$2:C$42,3,FALSE)</f>
        <v>16</v>
      </c>
      <c r="I39" s="13">
        <f t="shared" si="1"/>
        <v>-16</v>
      </c>
    </row>
    <row r="40" spans="1:9" ht="30" customHeight="1" x14ac:dyDescent="0.25">
      <c r="A40" s="9">
        <v>568</v>
      </c>
      <c r="B40" s="9" t="s">
        <v>127</v>
      </c>
      <c r="C40" s="9" t="s">
        <v>44</v>
      </c>
      <c r="D40" s="9" t="s">
        <v>85</v>
      </c>
      <c r="E40" s="9" t="s">
        <v>43</v>
      </c>
      <c r="F40" s="9">
        <v>44</v>
      </c>
      <c r="G40" s="16"/>
      <c r="H40" s="9">
        <f>VLOOKUP(F40,Handicap!A$2:C$42,3,FALSE)</f>
        <v>16</v>
      </c>
      <c r="I40" s="13">
        <f t="shared" si="1"/>
        <v>-16</v>
      </c>
    </row>
    <row r="41" spans="1:9" ht="30" customHeight="1" x14ac:dyDescent="0.25">
      <c r="A41" s="9">
        <v>562</v>
      </c>
      <c r="B41" s="9" t="s">
        <v>129</v>
      </c>
      <c r="C41" s="9" t="s">
        <v>130</v>
      </c>
      <c r="D41" s="9" t="s">
        <v>85</v>
      </c>
      <c r="E41" s="9" t="s">
        <v>30</v>
      </c>
      <c r="F41" s="9">
        <v>44</v>
      </c>
      <c r="G41" s="16"/>
      <c r="H41" s="9">
        <f>VLOOKUP(F41,Handicap!A$2:C$42,3,FALSE)</f>
        <v>16</v>
      </c>
      <c r="I41" s="13">
        <f t="shared" si="1"/>
        <v>-16</v>
      </c>
    </row>
    <row r="42" spans="1:9" ht="30" customHeight="1" x14ac:dyDescent="0.25">
      <c r="A42" s="9">
        <v>566</v>
      </c>
      <c r="B42" s="9" t="s">
        <v>131</v>
      </c>
      <c r="C42" s="9" t="s">
        <v>56</v>
      </c>
      <c r="D42" s="9" t="s">
        <v>85</v>
      </c>
      <c r="E42" s="9" t="s">
        <v>82</v>
      </c>
      <c r="F42" s="9">
        <v>44</v>
      </c>
      <c r="G42" s="16"/>
      <c r="H42" s="9">
        <f>VLOOKUP(F42,Handicap!A$2:C$42,3,FALSE)</f>
        <v>16</v>
      </c>
      <c r="I42" s="13">
        <f t="shared" si="1"/>
        <v>-16</v>
      </c>
    </row>
    <row r="43" spans="1:9" ht="30" customHeight="1" x14ac:dyDescent="0.25">
      <c r="A43" s="9">
        <v>577</v>
      </c>
      <c r="B43" s="9" t="s">
        <v>132</v>
      </c>
      <c r="C43" s="9" t="s">
        <v>133</v>
      </c>
      <c r="D43" s="9" t="s">
        <v>83</v>
      </c>
      <c r="E43" s="9" t="s">
        <v>82</v>
      </c>
      <c r="F43" s="9">
        <v>58</v>
      </c>
      <c r="G43" s="16"/>
      <c r="H43" s="9">
        <f>VLOOKUP(F43,Handicap!A$2:C$42,3,FALSE)</f>
        <v>2</v>
      </c>
      <c r="I43" s="13">
        <f t="shared" si="1"/>
        <v>-2</v>
      </c>
    </row>
    <row r="44" spans="1:9" ht="30" customHeight="1" x14ac:dyDescent="0.25">
      <c r="A44" s="9">
        <v>530</v>
      </c>
      <c r="B44" s="9" t="s">
        <v>134</v>
      </c>
      <c r="C44" s="9" t="s">
        <v>39</v>
      </c>
      <c r="D44" s="9" t="s">
        <v>85</v>
      </c>
      <c r="E44" s="9" t="s">
        <v>82</v>
      </c>
      <c r="F44" s="9">
        <v>54</v>
      </c>
      <c r="G44" s="16"/>
      <c r="H44" s="9">
        <f>VLOOKUP(F44,Handicap!A$2:C$42,3,FALSE)</f>
        <v>6</v>
      </c>
      <c r="I44" s="13">
        <f t="shared" si="1"/>
        <v>-6</v>
      </c>
    </row>
    <row r="45" spans="1:9" ht="30" customHeight="1" x14ac:dyDescent="0.25">
      <c r="A45" s="9">
        <v>533</v>
      </c>
      <c r="B45" s="9" t="s">
        <v>135</v>
      </c>
      <c r="C45" s="9" t="s">
        <v>136</v>
      </c>
      <c r="D45" s="9" t="s">
        <v>85</v>
      </c>
      <c r="E45" s="9"/>
      <c r="F45" s="9">
        <v>50</v>
      </c>
      <c r="G45" s="16"/>
      <c r="H45" s="9">
        <f>VLOOKUP(F45,Handicap!A$2:C$42,3,FALSE)</f>
        <v>10</v>
      </c>
      <c r="I45" s="13">
        <f t="shared" si="1"/>
        <v>-10</v>
      </c>
    </row>
    <row r="46" spans="1:9" ht="30" customHeight="1" x14ac:dyDescent="0.25">
      <c r="A46" s="9">
        <v>580</v>
      </c>
      <c r="B46" s="9" t="s">
        <v>137</v>
      </c>
      <c r="C46" s="9" t="s">
        <v>26</v>
      </c>
      <c r="D46" s="9" t="s">
        <v>85</v>
      </c>
      <c r="E46" s="9" t="s">
        <v>82</v>
      </c>
      <c r="F46" s="9">
        <v>50</v>
      </c>
      <c r="G46" s="16"/>
      <c r="H46" s="9">
        <f>VLOOKUP(F46,Handicap!A$2:C$42,3,FALSE)</f>
        <v>10</v>
      </c>
      <c r="I46" s="13">
        <f t="shared" si="1"/>
        <v>-10</v>
      </c>
    </row>
    <row r="47" spans="1:9" ht="30" customHeight="1" x14ac:dyDescent="0.25">
      <c r="A47" s="9">
        <v>532</v>
      </c>
      <c r="B47" s="9" t="s">
        <v>138</v>
      </c>
      <c r="C47" s="9" t="s">
        <v>39</v>
      </c>
      <c r="D47" s="9" t="s">
        <v>85</v>
      </c>
      <c r="E47" s="9"/>
      <c r="F47" s="9">
        <v>50</v>
      </c>
      <c r="G47" s="16"/>
      <c r="H47" s="9">
        <f>VLOOKUP(F47,Handicap!A$2:C$42,3,FALSE)</f>
        <v>10</v>
      </c>
      <c r="I47" s="13">
        <f t="shared" si="1"/>
        <v>-10</v>
      </c>
    </row>
    <row r="48" spans="1:9" ht="30" customHeight="1" x14ac:dyDescent="0.25">
      <c r="A48" s="9">
        <v>366</v>
      </c>
      <c r="B48" s="9" t="s">
        <v>123</v>
      </c>
      <c r="C48" s="9" t="s">
        <v>139</v>
      </c>
      <c r="D48" s="9" t="s">
        <v>83</v>
      </c>
      <c r="E48" s="9" t="s">
        <v>43</v>
      </c>
      <c r="F48" s="9">
        <v>55</v>
      </c>
      <c r="G48" s="16"/>
      <c r="H48" s="9">
        <f>VLOOKUP(F48,Handicap!A$2:C$42,3,FALSE)</f>
        <v>5</v>
      </c>
      <c r="I48" s="13">
        <f t="shared" si="1"/>
        <v>-5</v>
      </c>
    </row>
    <row r="49" spans="1:9" ht="30" customHeight="1" x14ac:dyDescent="0.25">
      <c r="A49" s="9">
        <v>531</v>
      </c>
      <c r="B49" s="9" t="s">
        <v>140</v>
      </c>
      <c r="C49" s="9" t="s">
        <v>38</v>
      </c>
      <c r="D49" s="9" t="s">
        <v>85</v>
      </c>
      <c r="E49" s="9"/>
      <c r="F49" s="9">
        <v>41</v>
      </c>
      <c r="G49" s="16"/>
      <c r="H49" s="9">
        <f>VLOOKUP(F49,Handicap!A$2:C$42,3,FALSE)</f>
        <v>19</v>
      </c>
      <c r="I49" s="13">
        <f t="shared" si="1"/>
        <v>-19</v>
      </c>
    </row>
    <row r="50" spans="1:9" ht="30" customHeight="1" x14ac:dyDescent="0.25">
      <c r="A50" s="9">
        <v>579</v>
      </c>
      <c r="B50" s="9" t="s">
        <v>141</v>
      </c>
      <c r="C50" s="9" t="s">
        <v>128</v>
      </c>
      <c r="D50" s="9" t="s">
        <v>85</v>
      </c>
      <c r="E50" s="9" t="s">
        <v>82</v>
      </c>
      <c r="F50" s="9">
        <v>43</v>
      </c>
      <c r="G50" s="16"/>
      <c r="H50" s="9">
        <f>VLOOKUP(F50,Handicap!A$2:C$42,3,FALSE)</f>
        <v>17</v>
      </c>
      <c r="I50" s="13">
        <f t="shared" si="1"/>
        <v>-17</v>
      </c>
    </row>
    <row r="51" spans="1:9" ht="30" customHeight="1" x14ac:dyDescent="0.25">
      <c r="A51" s="9">
        <v>370</v>
      </c>
      <c r="B51" s="9" t="s">
        <v>142</v>
      </c>
      <c r="C51" s="9" t="s">
        <v>143</v>
      </c>
      <c r="D51" s="9" t="s">
        <v>85</v>
      </c>
      <c r="E51" s="9" t="s">
        <v>82</v>
      </c>
      <c r="F51" s="9">
        <v>43</v>
      </c>
      <c r="G51" s="16"/>
      <c r="H51" s="9">
        <f>VLOOKUP(F51,Handicap!A$2:C$42,3,FALSE)</f>
        <v>17</v>
      </c>
      <c r="I51" s="13">
        <f t="shared" si="1"/>
        <v>-17</v>
      </c>
    </row>
    <row r="52" spans="1:9" ht="30" customHeight="1" x14ac:dyDescent="0.25">
      <c r="A52" s="9">
        <v>536</v>
      </c>
      <c r="B52" s="9" t="s">
        <v>59</v>
      </c>
      <c r="C52" s="9" t="s">
        <v>60</v>
      </c>
      <c r="D52" s="9" t="s">
        <v>85</v>
      </c>
      <c r="E52" s="9" t="s">
        <v>82</v>
      </c>
      <c r="F52" s="9">
        <v>55</v>
      </c>
      <c r="G52" s="16"/>
      <c r="H52" s="9">
        <f>VLOOKUP(F52,Handicap!A$2:C$42,3,FALSE)</f>
        <v>5</v>
      </c>
      <c r="I52" s="13">
        <f t="shared" si="1"/>
        <v>-5</v>
      </c>
    </row>
    <row r="53" spans="1:9" ht="30" customHeight="1" x14ac:dyDescent="0.25">
      <c r="A53" s="9">
        <v>537</v>
      </c>
      <c r="B53" s="9" t="s">
        <v>59</v>
      </c>
      <c r="C53" s="9" t="s">
        <v>58</v>
      </c>
      <c r="D53" s="9" t="s">
        <v>83</v>
      </c>
      <c r="E53" s="9" t="s">
        <v>82</v>
      </c>
      <c r="F53" s="9">
        <v>55</v>
      </c>
      <c r="G53" s="16"/>
      <c r="H53" s="9">
        <f>VLOOKUP(F53,Handicap!A$2:C$42,3,FALSE)</f>
        <v>5</v>
      </c>
      <c r="I53" s="13">
        <f t="shared" si="1"/>
        <v>-5</v>
      </c>
    </row>
    <row r="54" spans="1:9" ht="30" customHeight="1" x14ac:dyDescent="0.25">
      <c r="A54" s="9">
        <v>584</v>
      </c>
      <c r="B54" s="9" t="s">
        <v>144</v>
      </c>
      <c r="C54" s="9" t="s">
        <v>145</v>
      </c>
      <c r="D54" s="9" t="s">
        <v>83</v>
      </c>
      <c r="E54" s="9" t="s">
        <v>82</v>
      </c>
      <c r="F54" s="9">
        <v>47</v>
      </c>
      <c r="G54" s="16"/>
      <c r="H54" s="9">
        <f>VLOOKUP(F54,Handicap!A$2:C$42,3,FALSE)</f>
        <v>13</v>
      </c>
      <c r="I54" s="13">
        <f t="shared" si="1"/>
        <v>-13</v>
      </c>
    </row>
    <row r="55" spans="1:9" ht="30" customHeight="1" x14ac:dyDescent="0.25">
      <c r="A55" s="9">
        <v>583</v>
      </c>
      <c r="B55" s="9" t="s">
        <v>50</v>
      </c>
      <c r="C55" s="9" t="s">
        <v>39</v>
      </c>
      <c r="D55" s="9" t="s">
        <v>85</v>
      </c>
      <c r="E55" s="9" t="s">
        <v>82</v>
      </c>
      <c r="F55" s="9">
        <v>41</v>
      </c>
      <c r="G55" s="16"/>
      <c r="H55" s="9">
        <f>VLOOKUP(F55,Handicap!A$2:C$42,3,FALSE)</f>
        <v>19</v>
      </c>
      <c r="I55" s="13">
        <f t="shared" si="1"/>
        <v>-19</v>
      </c>
    </row>
    <row r="56" spans="1:9" ht="30" customHeight="1" x14ac:dyDescent="0.25">
      <c r="A56" s="9">
        <v>535</v>
      </c>
      <c r="B56" s="9" t="s">
        <v>55</v>
      </c>
      <c r="C56" s="9" t="s">
        <v>56</v>
      </c>
      <c r="D56" s="9" t="s">
        <v>85</v>
      </c>
      <c r="E56" s="9" t="s">
        <v>57</v>
      </c>
      <c r="F56" s="9">
        <v>51</v>
      </c>
      <c r="G56" s="16"/>
      <c r="H56" s="9">
        <f>VLOOKUP(F56,Handicap!A$2:C$42,3,FALSE)</f>
        <v>9</v>
      </c>
      <c r="I56" s="13">
        <f t="shared" si="1"/>
        <v>-9</v>
      </c>
    </row>
    <row r="57" spans="1:9" ht="30" customHeight="1" x14ac:dyDescent="0.25">
      <c r="A57" s="9">
        <v>583</v>
      </c>
      <c r="B57" s="9" t="s">
        <v>146</v>
      </c>
      <c r="C57" s="9" t="s">
        <v>54</v>
      </c>
      <c r="D57" s="9" t="s">
        <v>85</v>
      </c>
      <c r="E57" s="9" t="s">
        <v>43</v>
      </c>
      <c r="F57" s="9">
        <v>70</v>
      </c>
      <c r="G57" s="16"/>
      <c r="H57" s="9">
        <f>VLOOKUP(F57,Handicap!A$2:C$42,3,FALSE)</f>
        <v>0</v>
      </c>
      <c r="I57" s="13">
        <f t="shared" si="1"/>
        <v>0</v>
      </c>
    </row>
    <row r="58" spans="1:9" ht="30" customHeight="1" x14ac:dyDescent="0.25">
      <c r="A58" s="9">
        <v>534</v>
      </c>
      <c r="B58" s="9" t="s">
        <v>147</v>
      </c>
      <c r="C58" s="9" t="s">
        <v>148</v>
      </c>
      <c r="D58" s="9" t="s">
        <v>85</v>
      </c>
      <c r="E58" s="9" t="s">
        <v>82</v>
      </c>
      <c r="F58" s="9">
        <v>44</v>
      </c>
      <c r="G58" s="16"/>
      <c r="H58" s="9">
        <f>VLOOKUP(F58,Handicap!A$2:C$42,3,FALSE)</f>
        <v>16</v>
      </c>
      <c r="I58" s="13">
        <f t="shared" si="1"/>
        <v>-16</v>
      </c>
    </row>
    <row r="59" spans="1:9" ht="30" customHeight="1" x14ac:dyDescent="0.25">
      <c r="A59" s="9">
        <v>369</v>
      </c>
      <c r="B59" s="9" t="s">
        <v>109</v>
      </c>
      <c r="C59" s="9" t="s">
        <v>52</v>
      </c>
      <c r="D59" s="9" t="s">
        <v>85</v>
      </c>
      <c r="E59" s="9" t="s">
        <v>43</v>
      </c>
      <c r="F59" s="9">
        <v>43</v>
      </c>
      <c r="G59" s="16"/>
      <c r="H59" s="9">
        <f>VLOOKUP(F59,Handicap!A$2:C$42,3,FALSE)</f>
        <v>17</v>
      </c>
      <c r="I59" s="13">
        <f t="shared" si="1"/>
        <v>-17</v>
      </c>
    </row>
    <row r="60" spans="1:9" ht="30" customHeight="1" x14ac:dyDescent="0.25">
      <c r="A60" s="9">
        <v>368</v>
      </c>
      <c r="B60" s="9" t="s">
        <v>149</v>
      </c>
      <c r="C60" s="9" t="s">
        <v>150</v>
      </c>
      <c r="D60" s="9" t="s">
        <v>85</v>
      </c>
      <c r="E60" s="9" t="s">
        <v>151</v>
      </c>
      <c r="F60" s="9">
        <v>42</v>
      </c>
      <c r="G60" s="16"/>
      <c r="H60" s="9">
        <f>VLOOKUP(F60,Handicap!A$2:C$42,3,FALSE)</f>
        <v>18</v>
      </c>
      <c r="I60" s="13">
        <f t="shared" si="1"/>
        <v>-18</v>
      </c>
    </row>
    <row r="61" spans="1:9" ht="30" customHeight="1" x14ac:dyDescent="0.25">
      <c r="A61" s="9">
        <v>581</v>
      </c>
      <c r="B61" s="9" t="s">
        <v>152</v>
      </c>
      <c r="C61" s="9" t="s">
        <v>153</v>
      </c>
      <c r="D61" s="9" t="s">
        <v>83</v>
      </c>
      <c r="E61" s="9" t="s">
        <v>125</v>
      </c>
      <c r="F61" s="9">
        <v>64</v>
      </c>
      <c r="G61" s="16"/>
      <c r="H61" s="9">
        <f>VLOOKUP(F61,Handicap!A$2:C$42,3,FALSE)</f>
        <v>0</v>
      </c>
      <c r="I61" s="13">
        <f t="shared" si="1"/>
        <v>0</v>
      </c>
    </row>
    <row r="62" spans="1:9" ht="30" customHeight="1" x14ac:dyDescent="0.25">
      <c r="A62" s="9">
        <v>367</v>
      </c>
      <c r="B62" s="9" t="s">
        <v>154</v>
      </c>
      <c r="C62" s="9" t="s">
        <v>67</v>
      </c>
      <c r="D62" s="9" t="s">
        <v>85</v>
      </c>
      <c r="E62" s="9" t="s">
        <v>155</v>
      </c>
      <c r="F62" s="9">
        <v>70</v>
      </c>
      <c r="G62" s="16"/>
      <c r="H62" s="9">
        <f>VLOOKUP(F62,Handicap!A$2:C$42,3,FALSE)</f>
        <v>0</v>
      </c>
      <c r="I62" s="13">
        <f t="shared" si="1"/>
        <v>0</v>
      </c>
    </row>
    <row r="63" spans="1:9" ht="30" customHeight="1" x14ac:dyDescent="0.25">
      <c r="A63" s="9">
        <v>371</v>
      </c>
      <c r="B63" s="9" t="s">
        <v>156</v>
      </c>
      <c r="C63" s="9" t="s">
        <v>40</v>
      </c>
      <c r="D63" s="9" t="s">
        <v>83</v>
      </c>
      <c r="E63" s="9" t="s">
        <v>82</v>
      </c>
      <c r="F63" s="9">
        <v>50</v>
      </c>
      <c r="G63" s="16"/>
      <c r="H63" s="9">
        <f>VLOOKUP(F63,Handicap!A$2:C$42,3,FALSE)</f>
        <v>10</v>
      </c>
      <c r="I63" s="13">
        <f t="shared" si="1"/>
        <v>-10</v>
      </c>
    </row>
    <row r="64" spans="1:9" ht="30" customHeight="1" x14ac:dyDescent="0.25">
      <c r="A64" s="9">
        <v>538</v>
      </c>
      <c r="B64" s="9" t="s">
        <v>157</v>
      </c>
      <c r="C64" s="9" t="s">
        <v>158</v>
      </c>
      <c r="D64" s="9" t="s">
        <v>85</v>
      </c>
      <c r="E64" s="9" t="s">
        <v>82</v>
      </c>
      <c r="F64" s="9">
        <v>49</v>
      </c>
      <c r="G64" s="16"/>
      <c r="H64" s="9">
        <f>VLOOKUP(F64,Handicap!A$2:C$42,3,FALSE)</f>
        <v>11</v>
      </c>
      <c r="I64" s="13">
        <f t="shared" si="1"/>
        <v>-11</v>
      </c>
    </row>
    <row r="65" spans="1:9" ht="30" customHeight="1" x14ac:dyDescent="0.25">
      <c r="A65" s="9">
        <v>373</v>
      </c>
      <c r="B65" s="9" t="s">
        <v>159</v>
      </c>
      <c r="C65" s="9" t="s">
        <v>47</v>
      </c>
      <c r="D65" s="9" t="s">
        <v>85</v>
      </c>
      <c r="E65" s="9" t="s">
        <v>30</v>
      </c>
      <c r="F65" s="9">
        <v>56</v>
      </c>
      <c r="G65" s="16"/>
      <c r="H65" s="9">
        <f>VLOOKUP(F65,Handicap!A$2:C$42,3,FALSE)</f>
        <v>4</v>
      </c>
      <c r="I65" s="13">
        <f t="shared" si="1"/>
        <v>-4</v>
      </c>
    </row>
    <row r="66" spans="1:9" ht="30" customHeight="1" x14ac:dyDescent="0.25">
      <c r="A66" s="9">
        <v>372</v>
      </c>
      <c r="B66" s="9" t="s">
        <v>62</v>
      </c>
      <c r="C66" s="9" t="s">
        <v>63</v>
      </c>
      <c r="D66" s="9" t="s">
        <v>85</v>
      </c>
      <c r="E66" s="9" t="s">
        <v>30</v>
      </c>
      <c r="F66" s="9">
        <v>47</v>
      </c>
      <c r="G66" s="16"/>
      <c r="H66" s="9">
        <f>VLOOKUP(F66,Handicap!A$2:C$42,3,FALSE)</f>
        <v>13</v>
      </c>
      <c r="I66" s="13">
        <f t="shared" si="1"/>
        <v>-13</v>
      </c>
    </row>
    <row r="67" spans="1:9" ht="30" customHeight="1" x14ac:dyDescent="0.25">
      <c r="A67" s="9">
        <v>539</v>
      </c>
      <c r="B67" s="9" t="s">
        <v>160</v>
      </c>
      <c r="C67" s="9" t="s">
        <v>161</v>
      </c>
      <c r="D67" s="9" t="s">
        <v>83</v>
      </c>
      <c r="E67" s="9" t="s">
        <v>30</v>
      </c>
      <c r="F67" s="9">
        <v>53</v>
      </c>
      <c r="G67" s="16"/>
      <c r="H67" s="9">
        <f>VLOOKUP(F67,Handicap!A$2:C$42,3,FALSE)</f>
        <v>7</v>
      </c>
      <c r="I67" s="13">
        <f t="shared" ref="I67:I98" si="2">G67-H67</f>
        <v>-7</v>
      </c>
    </row>
    <row r="68" spans="1:9" ht="30" customHeight="1" x14ac:dyDescent="0.25">
      <c r="A68" s="9" t="s">
        <v>163</v>
      </c>
      <c r="B68" s="9" t="s">
        <v>36</v>
      </c>
      <c r="C68" s="9" t="s">
        <v>51</v>
      </c>
      <c r="D68" s="9" t="s">
        <v>85</v>
      </c>
      <c r="E68" s="9" t="s">
        <v>82</v>
      </c>
      <c r="F68" s="9">
        <v>49</v>
      </c>
      <c r="G68" s="16"/>
      <c r="H68" s="9">
        <f>VLOOKUP(F68,Handicap!A$2:C$42,3,FALSE)</f>
        <v>11</v>
      </c>
      <c r="I68" s="13">
        <f t="shared" si="2"/>
        <v>-11</v>
      </c>
    </row>
    <row r="69" spans="1:9" ht="30" customHeight="1" x14ac:dyDescent="0.25">
      <c r="A69" s="9">
        <v>375</v>
      </c>
      <c r="B69" s="9" t="s">
        <v>48</v>
      </c>
      <c r="C69" s="9" t="s">
        <v>49</v>
      </c>
      <c r="D69" s="9" t="s">
        <v>83</v>
      </c>
      <c r="E69" s="9" t="s">
        <v>82</v>
      </c>
      <c r="F69" s="9">
        <v>53</v>
      </c>
      <c r="G69" s="16"/>
      <c r="H69" s="9">
        <f>VLOOKUP(F69,Handicap!A$2:C$42,3,FALSE)</f>
        <v>7</v>
      </c>
      <c r="I69" s="13">
        <f t="shared" si="2"/>
        <v>-7</v>
      </c>
    </row>
    <row r="70" spans="1:9" ht="30" customHeight="1" x14ac:dyDescent="0.25">
      <c r="A70" s="9">
        <v>585</v>
      </c>
      <c r="B70" s="9" t="s">
        <v>28</v>
      </c>
      <c r="C70" s="9" t="s">
        <v>164</v>
      </c>
      <c r="D70" s="9" t="s">
        <v>83</v>
      </c>
      <c r="E70" s="9" t="s">
        <v>82</v>
      </c>
      <c r="F70" s="9">
        <v>53</v>
      </c>
      <c r="G70" s="16"/>
      <c r="H70" s="9">
        <f>VLOOKUP(F70,Handicap!A$2:C$42,3,FALSE)</f>
        <v>7</v>
      </c>
      <c r="I70" s="13">
        <f t="shared" si="2"/>
        <v>-7</v>
      </c>
    </row>
    <row r="71" spans="1:9" ht="30" customHeight="1" x14ac:dyDescent="0.25">
      <c r="A71" s="9">
        <v>374</v>
      </c>
      <c r="B71" s="9" t="s">
        <v>165</v>
      </c>
      <c r="C71" s="9" t="s">
        <v>130</v>
      </c>
      <c r="D71" s="9" t="s">
        <v>85</v>
      </c>
      <c r="E71" s="9" t="s">
        <v>82</v>
      </c>
      <c r="F71" s="9">
        <v>48</v>
      </c>
      <c r="G71" s="16"/>
      <c r="H71" s="9">
        <f>VLOOKUP(F71,Handicap!A$2:C$42,3,FALSE)</f>
        <v>12</v>
      </c>
      <c r="I71" s="13">
        <f t="shared" si="2"/>
        <v>-12</v>
      </c>
    </row>
    <row r="72" spans="1:9" ht="30" customHeight="1" x14ac:dyDescent="0.25">
      <c r="A72" s="9">
        <v>540</v>
      </c>
      <c r="B72" s="9" t="s">
        <v>166</v>
      </c>
      <c r="C72" s="9" t="s">
        <v>167</v>
      </c>
      <c r="D72" s="9" t="s">
        <v>83</v>
      </c>
      <c r="E72" s="9" t="s">
        <v>82</v>
      </c>
      <c r="F72" s="9">
        <v>49</v>
      </c>
      <c r="G72" s="16"/>
      <c r="H72" s="9">
        <f>VLOOKUP(F72,Handicap!A$2:C$42,3,FALSE)</f>
        <v>11</v>
      </c>
      <c r="I72" s="13">
        <f t="shared" si="2"/>
        <v>-11</v>
      </c>
    </row>
    <row r="73" spans="1:9" ht="30" customHeight="1" x14ac:dyDescent="0.25">
      <c r="A73" s="9"/>
      <c r="B73" s="9"/>
      <c r="C73" s="9"/>
      <c r="D73" s="9"/>
      <c r="E73" s="9"/>
      <c r="F73" s="9"/>
      <c r="G73" s="16"/>
      <c r="H73" s="9" t="e">
        <f>VLOOKUP(F73,Handicap!A$2:C$42,3,FALSE)</f>
        <v>#N/A</v>
      </c>
      <c r="I73" s="13" t="e">
        <f t="shared" si="2"/>
        <v>#N/A</v>
      </c>
    </row>
    <row r="74" spans="1:9" ht="30" customHeight="1" x14ac:dyDescent="0.25">
      <c r="A74" s="9"/>
      <c r="B74" s="9"/>
      <c r="C74" s="9"/>
      <c r="D74" s="9"/>
      <c r="E74" s="9"/>
      <c r="F74" s="9"/>
      <c r="G74" s="16"/>
      <c r="H74" s="9" t="e">
        <f>VLOOKUP(F74,Handicap!A$2:C$42,3,FALSE)</f>
        <v>#N/A</v>
      </c>
      <c r="I74" s="13" t="e">
        <f t="shared" si="2"/>
        <v>#N/A</v>
      </c>
    </row>
    <row r="75" spans="1:9" ht="30" customHeight="1" x14ac:dyDescent="0.25">
      <c r="A75" s="9"/>
      <c r="B75" s="9"/>
      <c r="C75" s="9"/>
      <c r="D75" s="9"/>
      <c r="E75" s="9"/>
      <c r="F75" s="9"/>
      <c r="G75" s="16"/>
      <c r="H75" s="9" t="e">
        <f>VLOOKUP(F75,Handicap!A$2:C$42,3,FALSE)</f>
        <v>#N/A</v>
      </c>
      <c r="I75" s="13" t="e">
        <f t="shared" si="2"/>
        <v>#N/A</v>
      </c>
    </row>
    <row r="76" spans="1:9" ht="30" customHeight="1" x14ac:dyDescent="0.25">
      <c r="A76" s="9"/>
      <c r="B76" s="9"/>
      <c r="C76" s="9"/>
      <c r="D76" s="9"/>
      <c r="E76" s="9"/>
      <c r="F76" s="9"/>
      <c r="G76" s="16"/>
      <c r="H76" s="9" t="e">
        <f>VLOOKUP(F76,Handicap!A$2:C$42,3,FALSE)</f>
        <v>#N/A</v>
      </c>
      <c r="I76" s="13" t="e">
        <f t="shared" si="2"/>
        <v>#N/A</v>
      </c>
    </row>
    <row r="77" spans="1:9" ht="30" customHeight="1" x14ac:dyDescent="0.25">
      <c r="A77" s="9"/>
      <c r="B77" s="9"/>
      <c r="C77" s="9"/>
      <c r="D77" s="9"/>
      <c r="E77" s="9"/>
      <c r="F77" s="9"/>
      <c r="G77" s="16"/>
      <c r="H77" s="9" t="e">
        <f>VLOOKUP(F77,Handicap!A$2:C$42,3,FALSE)</f>
        <v>#N/A</v>
      </c>
      <c r="I77" s="13" t="e">
        <f t="shared" si="2"/>
        <v>#N/A</v>
      </c>
    </row>
    <row r="78" spans="1:9" ht="30" customHeight="1" x14ac:dyDescent="0.25">
      <c r="A78" s="9"/>
      <c r="B78" s="9"/>
      <c r="C78" s="9"/>
      <c r="D78" s="9"/>
      <c r="E78" s="9"/>
      <c r="F78" s="9"/>
      <c r="G78" s="16"/>
      <c r="H78" s="9">
        <v>0</v>
      </c>
      <c r="I78" s="13">
        <f t="shared" si="2"/>
        <v>0</v>
      </c>
    </row>
    <row r="79" spans="1:9" ht="30" customHeight="1" x14ac:dyDescent="0.25">
      <c r="A79" s="9"/>
      <c r="B79" s="9"/>
      <c r="C79" s="9"/>
      <c r="D79" s="9"/>
      <c r="E79" s="9"/>
      <c r="F79" s="9"/>
      <c r="G79" s="16"/>
      <c r="H79" s="9" t="e">
        <f>VLOOKUP(F79,Handicap!A$2:C$42,3,FALSE)</f>
        <v>#N/A</v>
      </c>
      <c r="I79" s="13" t="e">
        <f t="shared" si="2"/>
        <v>#N/A</v>
      </c>
    </row>
    <row r="80" spans="1:9" ht="30" customHeight="1" x14ac:dyDescent="0.25">
      <c r="A80" s="9"/>
      <c r="B80" s="9"/>
      <c r="C80" s="9"/>
      <c r="D80" s="9"/>
      <c r="E80" s="9"/>
      <c r="F80" s="9"/>
      <c r="G80" s="16"/>
      <c r="H80" s="9" t="e">
        <f>VLOOKUP(F80,Handicap!A$2:C$42,3,FALSE)</f>
        <v>#N/A</v>
      </c>
      <c r="I80" s="13" t="e">
        <f t="shared" si="2"/>
        <v>#N/A</v>
      </c>
    </row>
    <row r="81" spans="1:9" ht="30" customHeight="1" x14ac:dyDescent="0.25">
      <c r="A81" s="9"/>
      <c r="B81" s="9"/>
      <c r="C81" s="9"/>
      <c r="D81" s="9"/>
      <c r="E81" s="9"/>
      <c r="F81" s="9"/>
      <c r="G81" s="16"/>
      <c r="H81" s="9" t="e">
        <f>VLOOKUP(F81,Handicap!A$2:C$42,3,FALSE)</f>
        <v>#N/A</v>
      </c>
      <c r="I81" s="13" t="e">
        <f t="shared" si="2"/>
        <v>#N/A</v>
      </c>
    </row>
    <row r="82" spans="1:9" ht="30" customHeight="1" x14ac:dyDescent="0.25">
      <c r="A82" s="9"/>
      <c r="B82" s="9"/>
      <c r="C82" s="9"/>
      <c r="D82" s="9"/>
      <c r="E82" s="9"/>
      <c r="F82" s="9"/>
      <c r="G82" s="16"/>
      <c r="H82" s="9" t="e">
        <f>VLOOKUP(F82,Handicap!A$2:C$42,3,FALSE)</f>
        <v>#N/A</v>
      </c>
      <c r="I82" s="13" t="e">
        <f t="shared" si="2"/>
        <v>#N/A</v>
      </c>
    </row>
    <row r="83" spans="1:9" ht="30" customHeight="1" x14ac:dyDescent="0.25">
      <c r="A83" s="9"/>
      <c r="B83" s="9"/>
      <c r="C83" s="9"/>
      <c r="D83" s="9"/>
      <c r="E83" s="9"/>
      <c r="F83" s="9"/>
      <c r="G83" s="16"/>
      <c r="H83" s="9" t="e">
        <f>VLOOKUP(F83,Handicap!A$2:C$42,3,FALSE)</f>
        <v>#N/A</v>
      </c>
      <c r="I83" s="13" t="e">
        <f t="shared" si="2"/>
        <v>#N/A</v>
      </c>
    </row>
    <row r="84" spans="1:9" ht="30" customHeight="1" x14ac:dyDescent="0.25">
      <c r="A84" s="9"/>
      <c r="B84" s="9"/>
      <c r="C84" s="9"/>
      <c r="D84" s="9"/>
      <c r="E84" s="9"/>
      <c r="F84" s="9"/>
      <c r="G84" s="16"/>
      <c r="H84" s="9" t="e">
        <f>VLOOKUP(F84,Handicap!A$2:C$42,3,FALSE)</f>
        <v>#N/A</v>
      </c>
      <c r="I84" s="13" t="e">
        <f t="shared" si="2"/>
        <v>#N/A</v>
      </c>
    </row>
    <row r="85" spans="1:9" ht="30" customHeight="1" x14ac:dyDescent="0.25">
      <c r="A85" s="9"/>
      <c r="B85" s="9"/>
      <c r="C85" s="9"/>
      <c r="D85" s="9"/>
      <c r="E85" s="9"/>
      <c r="F85" s="9"/>
      <c r="G85" s="16"/>
      <c r="H85" s="9" t="e">
        <f>VLOOKUP(F85,Handicap!A$2:C$42,3,FALSE)</f>
        <v>#N/A</v>
      </c>
      <c r="I85" s="13" t="e">
        <f t="shared" si="2"/>
        <v>#N/A</v>
      </c>
    </row>
    <row r="86" spans="1:9" ht="30" customHeight="1" x14ac:dyDescent="0.25">
      <c r="A86" s="9"/>
      <c r="B86" s="9"/>
      <c r="C86" s="9"/>
      <c r="D86" s="9"/>
      <c r="E86" s="9"/>
      <c r="F86" s="9"/>
      <c r="G86" s="16"/>
      <c r="H86" s="9" t="e">
        <f>VLOOKUP(F86,Handicap!A$2:C$42,3,FALSE)</f>
        <v>#N/A</v>
      </c>
      <c r="I86" s="13" t="e">
        <f t="shared" si="2"/>
        <v>#N/A</v>
      </c>
    </row>
    <row r="87" spans="1:9" ht="30" customHeight="1" x14ac:dyDescent="0.25">
      <c r="A87" s="9"/>
      <c r="B87" s="9"/>
      <c r="C87" s="9"/>
      <c r="D87" s="9"/>
      <c r="E87" s="9"/>
      <c r="F87" s="9"/>
      <c r="G87" s="16"/>
      <c r="H87" s="9" t="e">
        <f>VLOOKUP(F87,Handicap!A$2:C$42,3,FALSE)</f>
        <v>#N/A</v>
      </c>
      <c r="I87" s="13" t="e">
        <f t="shared" si="2"/>
        <v>#N/A</v>
      </c>
    </row>
    <row r="88" spans="1:9" ht="30" customHeight="1" x14ac:dyDescent="0.25">
      <c r="A88" s="9"/>
      <c r="B88" s="9"/>
      <c r="C88" s="9"/>
      <c r="D88" s="9"/>
      <c r="E88" s="9"/>
      <c r="F88" s="9"/>
      <c r="G88" s="16"/>
      <c r="H88" s="9" t="e">
        <f>VLOOKUP(F88,Handicap!A$2:C$42,3,FALSE)</f>
        <v>#N/A</v>
      </c>
      <c r="I88" s="13" t="e">
        <f t="shared" si="2"/>
        <v>#N/A</v>
      </c>
    </row>
    <row r="89" spans="1:9" ht="30" customHeight="1" x14ac:dyDescent="0.25">
      <c r="A89" s="9"/>
      <c r="B89" s="9"/>
      <c r="C89" s="9"/>
      <c r="D89" s="9"/>
      <c r="E89" s="9"/>
      <c r="F89" s="9"/>
      <c r="G89" s="16"/>
      <c r="H89" s="9" t="e">
        <f>VLOOKUP(F89,Handicap!A$2:C$42,3,FALSE)</f>
        <v>#N/A</v>
      </c>
      <c r="I89" s="13" t="e">
        <f t="shared" si="2"/>
        <v>#N/A</v>
      </c>
    </row>
    <row r="90" spans="1:9" ht="30" customHeight="1" x14ac:dyDescent="0.25">
      <c r="A90" s="9"/>
      <c r="B90" s="9"/>
      <c r="C90" s="9"/>
      <c r="D90" s="9"/>
      <c r="E90" s="9"/>
      <c r="F90" s="9"/>
      <c r="G90" s="16"/>
      <c r="H90" s="9" t="e">
        <f>VLOOKUP(F90,Handicap!A$2:C$42,3,FALSE)</f>
        <v>#N/A</v>
      </c>
      <c r="I90" s="13" t="e">
        <f t="shared" si="2"/>
        <v>#N/A</v>
      </c>
    </row>
    <row r="91" spans="1:9" ht="30" customHeight="1" x14ac:dyDescent="0.25">
      <c r="A91" s="9"/>
      <c r="B91" s="9"/>
      <c r="C91" s="9"/>
      <c r="D91" s="9"/>
      <c r="E91" s="9"/>
      <c r="F91" s="9"/>
      <c r="G91" s="16"/>
      <c r="H91" s="9" t="e">
        <f>VLOOKUP(F91,Handicap!A$2:C$42,3,FALSE)</f>
        <v>#N/A</v>
      </c>
      <c r="I91" s="13" t="e">
        <f t="shared" si="2"/>
        <v>#N/A</v>
      </c>
    </row>
    <row r="92" spans="1:9" ht="30" customHeight="1" x14ac:dyDescent="0.25">
      <c r="A92" s="9"/>
      <c r="B92" s="9"/>
      <c r="C92" s="9"/>
      <c r="D92" s="9"/>
      <c r="E92" s="9"/>
      <c r="F92" s="9"/>
      <c r="G92" s="16"/>
      <c r="H92" s="9">
        <v>0</v>
      </c>
      <c r="I92" s="13">
        <f t="shared" si="2"/>
        <v>0</v>
      </c>
    </row>
    <row r="93" spans="1:9" ht="30" customHeight="1" x14ac:dyDescent="0.25">
      <c r="A93" s="9"/>
      <c r="B93" s="9"/>
      <c r="C93" s="9"/>
      <c r="D93" s="9"/>
      <c r="E93" s="9"/>
      <c r="F93" s="9"/>
      <c r="G93" s="16"/>
      <c r="H93" s="9" t="e">
        <f>VLOOKUP(F93,Handicap!A$2:C$42,3,FALSE)</f>
        <v>#N/A</v>
      </c>
      <c r="I93" s="13" t="e">
        <f t="shared" si="2"/>
        <v>#N/A</v>
      </c>
    </row>
    <row r="94" spans="1:9" ht="30" customHeight="1" x14ac:dyDescent="0.25">
      <c r="A94" s="9"/>
      <c r="B94" s="9"/>
      <c r="C94" s="9"/>
      <c r="D94" s="9"/>
      <c r="E94" s="9"/>
      <c r="F94" s="9"/>
      <c r="G94" s="16"/>
      <c r="H94" s="9" t="e">
        <f>VLOOKUP(F94,Handicap!A$2:C$42,3,FALSE)</f>
        <v>#N/A</v>
      </c>
      <c r="I94" s="13" t="e">
        <f t="shared" si="2"/>
        <v>#N/A</v>
      </c>
    </row>
    <row r="95" spans="1:9" ht="30" customHeight="1" x14ac:dyDescent="0.25">
      <c r="A95" s="9"/>
      <c r="B95" s="9"/>
      <c r="C95" s="9"/>
      <c r="D95" s="9"/>
      <c r="E95" s="9"/>
      <c r="F95" s="9"/>
      <c r="G95" s="16"/>
      <c r="H95" s="9">
        <v>0</v>
      </c>
      <c r="I95" s="13">
        <f t="shared" si="2"/>
        <v>0</v>
      </c>
    </row>
    <row r="96" spans="1:9" ht="30" customHeight="1" x14ac:dyDescent="0.25">
      <c r="A96" s="9"/>
      <c r="B96" s="9"/>
      <c r="C96" s="9"/>
      <c r="D96" s="9"/>
      <c r="E96" s="9"/>
      <c r="F96" s="9"/>
      <c r="G96" s="16"/>
      <c r="H96" s="9">
        <v>0</v>
      </c>
      <c r="I96" s="13">
        <f t="shared" si="2"/>
        <v>0</v>
      </c>
    </row>
    <row r="97" spans="1:9" ht="30" customHeight="1" x14ac:dyDescent="0.25">
      <c r="A97" s="9"/>
      <c r="B97" s="9"/>
      <c r="C97" s="9"/>
      <c r="D97" s="9"/>
      <c r="E97" s="9"/>
      <c r="F97" s="9"/>
      <c r="G97" s="16"/>
      <c r="H97" s="9">
        <v>0</v>
      </c>
      <c r="I97" s="13">
        <f t="shared" si="2"/>
        <v>0</v>
      </c>
    </row>
    <row r="98" spans="1:9" ht="30" customHeight="1" x14ac:dyDescent="0.25">
      <c r="A98" s="9"/>
      <c r="B98" s="9"/>
      <c r="C98" s="9"/>
      <c r="D98" s="9"/>
      <c r="E98" s="9"/>
      <c r="F98" s="9"/>
      <c r="G98" s="16"/>
      <c r="H98" s="9" t="e">
        <f>VLOOKUP(F98,Handicap!A$2:C$42,3,FALSE)</f>
        <v>#N/A</v>
      </c>
      <c r="I98" s="13" t="e">
        <f t="shared" si="2"/>
        <v>#N/A</v>
      </c>
    </row>
    <row r="99" spans="1:9" ht="30" customHeight="1" x14ac:dyDescent="0.25">
      <c r="A99" s="9"/>
      <c r="B99" s="9"/>
      <c r="C99" s="9"/>
      <c r="D99" s="9"/>
      <c r="E99" s="9"/>
      <c r="F99" s="9"/>
      <c r="G99" s="16"/>
      <c r="H99" s="9">
        <v>0</v>
      </c>
      <c r="I99" s="13">
        <f t="shared" ref="I99:I102" si="3">G99-H99</f>
        <v>0</v>
      </c>
    </row>
    <row r="100" spans="1:9" ht="30" customHeight="1" x14ac:dyDescent="0.25">
      <c r="A100" s="9"/>
      <c r="B100" s="9"/>
      <c r="C100" s="9"/>
      <c r="D100" s="9"/>
      <c r="E100" s="9"/>
      <c r="F100" s="9"/>
      <c r="G100" s="16"/>
      <c r="H100" s="9">
        <v>0</v>
      </c>
      <c r="I100" s="13">
        <f t="shared" si="3"/>
        <v>0</v>
      </c>
    </row>
    <row r="101" spans="1:9" ht="30" customHeight="1" x14ac:dyDescent="0.25">
      <c r="A101" s="9"/>
      <c r="B101" s="9"/>
      <c r="C101" s="9"/>
      <c r="D101" s="9"/>
      <c r="E101" s="9"/>
      <c r="F101" s="9"/>
      <c r="G101" s="16"/>
      <c r="H101" s="9">
        <v>0</v>
      </c>
      <c r="I101" s="13">
        <f t="shared" si="3"/>
        <v>0</v>
      </c>
    </row>
    <row r="102" spans="1:9" ht="30" customHeight="1" x14ac:dyDescent="0.25">
      <c r="A102" s="9"/>
      <c r="B102" s="9"/>
      <c r="C102" s="9"/>
      <c r="D102" s="9"/>
      <c r="E102" s="9"/>
      <c r="F102" s="9"/>
      <c r="G102" s="16"/>
      <c r="H102" s="9" t="e">
        <f>VLOOKUP(F102,Handicap!A$2:C$42,3,FALSE)</f>
        <v>#N/A</v>
      </c>
      <c r="I102" s="13" t="e">
        <f t="shared" si="3"/>
        <v>#N/A</v>
      </c>
    </row>
    <row r="103" spans="1:9" x14ac:dyDescent="0.25">
      <c r="A103" s="9"/>
      <c r="B103" s="9"/>
      <c r="C103" s="9"/>
      <c r="D103" s="9"/>
      <c r="E103" s="9"/>
      <c r="F103" s="9"/>
      <c r="G103" s="13"/>
      <c r="H103" s="9"/>
      <c r="I103" s="13"/>
    </row>
    <row r="104" spans="1:9" x14ac:dyDescent="0.25">
      <c r="A104" s="9"/>
      <c r="B104" s="9"/>
      <c r="C104" s="9"/>
      <c r="D104" s="9"/>
      <c r="E104" s="9"/>
      <c r="F104" s="9"/>
      <c r="G104" s="13"/>
      <c r="H104" s="9"/>
      <c r="I104" s="13"/>
    </row>
    <row r="105" spans="1:9" x14ac:dyDescent="0.25">
      <c r="A105" s="9"/>
      <c r="B105" s="9"/>
      <c r="C105" s="9"/>
      <c r="D105" s="9"/>
      <c r="E105" s="9"/>
      <c r="F105" s="9"/>
      <c r="G105" s="13"/>
      <c r="H105" s="9"/>
      <c r="I105" s="13"/>
    </row>
    <row r="106" spans="1:9" x14ac:dyDescent="0.25">
      <c r="A106" s="9"/>
      <c r="B106" s="9"/>
      <c r="C106" s="9"/>
      <c r="D106" s="9"/>
      <c r="E106" s="9"/>
      <c r="F106" s="9"/>
      <c r="G106" s="13"/>
      <c r="H106" s="9"/>
      <c r="I106" s="13"/>
    </row>
    <row r="107" spans="1:9" x14ac:dyDescent="0.25">
      <c r="A107" s="9"/>
      <c r="B107" s="9"/>
      <c r="C107" s="9"/>
      <c r="D107" s="9"/>
      <c r="E107" s="9"/>
      <c r="F107" s="9"/>
      <c r="G107" s="13"/>
      <c r="H107" s="9"/>
      <c r="I107" s="13"/>
    </row>
    <row r="108" spans="1:9" x14ac:dyDescent="0.25">
      <c r="A108" s="9"/>
      <c r="B108" s="9"/>
      <c r="C108" s="9"/>
      <c r="D108" s="9"/>
      <c r="E108" s="9"/>
      <c r="F108" s="9"/>
      <c r="G108" s="13"/>
      <c r="H108" s="9"/>
      <c r="I108" s="13"/>
    </row>
    <row r="109" spans="1:9" x14ac:dyDescent="0.25">
      <c r="A109" s="9"/>
      <c r="B109" s="9"/>
      <c r="C109" s="9"/>
      <c r="D109" s="9"/>
      <c r="E109" s="9"/>
      <c r="F109" s="9"/>
      <c r="G109" s="13"/>
      <c r="H109" s="9"/>
      <c r="I109" s="13"/>
    </row>
    <row r="110" spans="1:9" x14ac:dyDescent="0.25">
      <c r="A110" s="9"/>
      <c r="B110" s="9"/>
      <c r="C110" s="9"/>
      <c r="D110" s="9"/>
      <c r="E110" s="9"/>
      <c r="F110" s="9"/>
      <c r="G110" s="13"/>
      <c r="H110" s="9"/>
      <c r="I110" s="13"/>
    </row>
    <row r="111" spans="1:9" x14ac:dyDescent="0.25">
      <c r="A111" s="9"/>
      <c r="B111" s="9"/>
      <c r="C111" s="9"/>
      <c r="D111" s="9"/>
      <c r="E111" s="9"/>
      <c r="F111" s="9"/>
      <c r="G111" s="13"/>
      <c r="H111" s="9"/>
      <c r="I111" s="13"/>
    </row>
    <row r="112" spans="1:9" x14ac:dyDescent="0.25">
      <c r="A112" s="9"/>
      <c r="B112" s="9"/>
      <c r="C112" s="9"/>
      <c r="D112" s="9"/>
      <c r="E112" s="9"/>
      <c r="F112" s="9"/>
      <c r="G112" s="13"/>
      <c r="H112" s="9"/>
      <c r="I112" s="13"/>
    </row>
    <row r="113" spans="1:9" x14ac:dyDescent="0.25">
      <c r="A113" s="9"/>
      <c r="B113" s="9"/>
      <c r="C113" s="9"/>
      <c r="D113" s="9"/>
      <c r="E113" s="9"/>
      <c r="F113" s="9"/>
      <c r="G113" s="13"/>
      <c r="H113" s="9"/>
      <c r="I113" s="13"/>
    </row>
    <row r="114" spans="1:9" x14ac:dyDescent="0.25">
      <c r="A114" s="9"/>
      <c r="B114" s="9"/>
      <c r="C114" s="9"/>
      <c r="D114" s="9"/>
      <c r="E114" s="9"/>
      <c r="F114" s="9"/>
      <c r="G114" s="13"/>
      <c r="H114" s="9"/>
      <c r="I114" s="13"/>
    </row>
    <row r="115" spans="1:9" x14ac:dyDescent="0.25">
      <c r="A115" s="9"/>
      <c r="B115" s="9"/>
      <c r="C115" s="9"/>
      <c r="D115" s="9"/>
      <c r="E115" s="9"/>
      <c r="F115" s="9"/>
      <c r="G115" s="13"/>
      <c r="H115" s="9"/>
      <c r="I115" s="13"/>
    </row>
    <row r="116" spans="1:9" x14ac:dyDescent="0.25">
      <c r="A116" s="9"/>
      <c r="B116" s="9"/>
      <c r="C116" s="9"/>
      <c r="D116" s="9"/>
      <c r="E116" s="9"/>
      <c r="F116" s="9"/>
      <c r="G116" s="13"/>
      <c r="H116" s="9"/>
      <c r="I116" s="13"/>
    </row>
    <row r="117" spans="1:9" x14ac:dyDescent="0.25">
      <c r="A117" s="9"/>
      <c r="B117" s="9"/>
      <c r="C117" s="9"/>
      <c r="D117" s="9"/>
      <c r="E117" s="9"/>
      <c r="F117" s="9"/>
      <c r="G117" s="13"/>
      <c r="H117" s="9"/>
      <c r="I117" s="13"/>
    </row>
    <row r="118" spans="1:9" x14ac:dyDescent="0.25">
      <c r="A118" s="9"/>
      <c r="B118" s="9"/>
      <c r="C118" s="9"/>
      <c r="D118" s="9"/>
      <c r="E118" s="9"/>
      <c r="F118" s="9"/>
      <c r="G118" s="13"/>
      <c r="H118" s="9"/>
      <c r="I118" s="13"/>
    </row>
    <row r="119" spans="1:9" x14ac:dyDescent="0.25">
      <c r="A119" s="9"/>
      <c r="B119" s="9"/>
      <c r="C119" s="9"/>
      <c r="D119" s="9"/>
      <c r="E119" s="9"/>
      <c r="F119" s="9"/>
      <c r="G119" s="13"/>
      <c r="H119" s="9"/>
      <c r="I119" s="13"/>
    </row>
    <row r="120" spans="1:9" x14ac:dyDescent="0.25">
      <c r="A120" s="9"/>
      <c r="B120" s="9"/>
      <c r="C120" s="9"/>
      <c r="D120" s="9"/>
      <c r="E120" s="9"/>
      <c r="F120" s="9"/>
      <c r="G120" s="13"/>
      <c r="H120" s="9"/>
      <c r="I120" s="13"/>
    </row>
    <row r="121" spans="1:9" x14ac:dyDescent="0.25">
      <c r="A121" s="9"/>
      <c r="B121" s="9"/>
      <c r="C121" s="9"/>
      <c r="D121" s="9"/>
      <c r="E121" s="9"/>
      <c r="F121" s="9"/>
      <c r="G121" s="13"/>
      <c r="H121" s="9"/>
      <c r="I121" s="13"/>
    </row>
    <row r="122" spans="1:9" x14ac:dyDescent="0.25">
      <c r="A122" s="9"/>
      <c r="B122" s="9"/>
      <c r="C122" s="9"/>
      <c r="D122" s="9"/>
      <c r="E122" s="9"/>
      <c r="F122" s="9"/>
      <c r="G122" s="13"/>
      <c r="H122" s="9"/>
      <c r="I122" s="13"/>
    </row>
    <row r="123" spans="1:9" x14ac:dyDescent="0.25">
      <c r="A123" s="9"/>
      <c r="B123" s="9"/>
      <c r="C123" s="9"/>
      <c r="D123" s="9"/>
      <c r="E123" s="9"/>
      <c r="F123" s="9"/>
      <c r="G123" s="13"/>
      <c r="H123" s="9"/>
      <c r="I123" s="13"/>
    </row>
    <row r="124" spans="1:9" x14ac:dyDescent="0.25">
      <c r="A124" s="9"/>
      <c r="B124" s="9"/>
      <c r="C124" s="9"/>
      <c r="D124" s="9"/>
      <c r="E124" s="9"/>
      <c r="F124" s="9"/>
      <c r="G124" s="13"/>
      <c r="H124" s="9"/>
      <c r="I124" s="13"/>
    </row>
    <row r="125" spans="1:9" x14ac:dyDescent="0.25">
      <c r="A125" s="9"/>
      <c r="B125" s="9"/>
      <c r="C125" s="9"/>
      <c r="D125" s="9"/>
      <c r="E125" s="9"/>
      <c r="F125" s="9"/>
      <c r="G125" s="13"/>
      <c r="H125" s="9"/>
      <c r="I125" s="13"/>
    </row>
    <row r="126" spans="1:9" x14ac:dyDescent="0.25">
      <c r="A126" s="9"/>
      <c r="B126" s="9"/>
      <c r="C126" s="9"/>
      <c r="D126" s="9"/>
      <c r="E126" s="9"/>
      <c r="F126" s="9"/>
      <c r="G126" s="13"/>
      <c r="H126" s="9"/>
      <c r="I126" s="13"/>
    </row>
    <row r="127" spans="1:9" x14ac:dyDescent="0.25">
      <c r="A127" s="9"/>
      <c r="B127" s="9"/>
      <c r="C127" s="9"/>
      <c r="D127" s="9"/>
      <c r="E127" s="9"/>
      <c r="F127" s="9"/>
      <c r="G127" s="13"/>
      <c r="H127" s="9"/>
      <c r="I127" s="13"/>
    </row>
    <row r="128" spans="1:9" x14ac:dyDescent="0.25">
      <c r="A128" s="9"/>
      <c r="B128" s="9"/>
      <c r="C128" s="9"/>
      <c r="D128" s="9"/>
      <c r="E128" s="9"/>
      <c r="F128" s="9"/>
      <c r="G128" s="13"/>
      <c r="H128" s="9"/>
      <c r="I128" s="13"/>
    </row>
    <row r="129" spans="1:9" x14ac:dyDescent="0.25">
      <c r="A129" s="9"/>
      <c r="B129" s="9"/>
      <c r="C129" s="9"/>
      <c r="D129" s="9"/>
      <c r="E129" s="9"/>
      <c r="F129" s="9"/>
      <c r="G129" s="13"/>
      <c r="H129" s="9"/>
      <c r="I129" s="13"/>
    </row>
  </sheetData>
  <autoFilter ref="A3:I3"/>
  <sortState ref="A4:I103">
    <sortCondition ref="G3"/>
  </sortState>
  <mergeCells count="1">
    <mergeCell ref="A1:D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35" workbookViewId="0">
      <selection activeCell="A42" sqref="A42"/>
    </sheetView>
  </sheetViews>
  <sheetFormatPr defaultRowHeight="15" x14ac:dyDescent="0.25"/>
  <cols>
    <col min="1" max="3" width="12.42578125" customWidth="1"/>
  </cols>
  <sheetData>
    <row r="1" spans="1:3" ht="28.5" customHeight="1" x14ac:dyDescent="0.35">
      <c r="A1" s="7" t="s">
        <v>0</v>
      </c>
      <c r="B1" s="7" t="s">
        <v>0</v>
      </c>
      <c r="C1" s="7" t="s">
        <v>1</v>
      </c>
    </row>
    <row r="2" spans="1:3" ht="28.5" customHeight="1" x14ac:dyDescent="0.35">
      <c r="A2" s="1">
        <v>30</v>
      </c>
      <c r="B2" s="2" t="s">
        <v>2</v>
      </c>
      <c r="C2" s="1">
        <v>30</v>
      </c>
    </row>
    <row r="3" spans="1:3" ht="28.5" customHeight="1" x14ac:dyDescent="0.35">
      <c r="A3" s="1">
        <v>31</v>
      </c>
      <c r="B3" s="2" t="s">
        <v>3</v>
      </c>
      <c r="C3" s="1">
        <v>29</v>
      </c>
    </row>
    <row r="4" spans="1:3" ht="28.5" customHeight="1" x14ac:dyDescent="0.35">
      <c r="A4" s="1">
        <v>32</v>
      </c>
      <c r="B4" s="2" t="s">
        <v>4</v>
      </c>
      <c r="C4" s="1">
        <v>28</v>
      </c>
    </row>
    <row r="5" spans="1:3" ht="28.5" customHeight="1" x14ac:dyDescent="0.35">
      <c r="A5" s="1">
        <v>33</v>
      </c>
      <c r="B5" s="2" t="s">
        <v>5</v>
      </c>
      <c r="C5" s="1">
        <v>27</v>
      </c>
    </row>
    <row r="6" spans="1:3" ht="28.5" customHeight="1" x14ac:dyDescent="0.35">
      <c r="A6" s="1">
        <v>34</v>
      </c>
      <c r="B6" s="2" t="s">
        <v>6</v>
      </c>
      <c r="C6" s="1">
        <v>26</v>
      </c>
    </row>
    <row r="7" spans="1:3" ht="28.5" customHeight="1" x14ac:dyDescent="0.35">
      <c r="A7" s="3">
        <v>35</v>
      </c>
      <c r="B7" s="4" t="s">
        <v>7</v>
      </c>
      <c r="C7" s="1">
        <v>25</v>
      </c>
    </row>
    <row r="8" spans="1:3" ht="28.5" customHeight="1" x14ac:dyDescent="0.35">
      <c r="A8" s="3">
        <v>36</v>
      </c>
      <c r="B8" s="4" t="s">
        <v>8</v>
      </c>
      <c r="C8" s="1">
        <v>24</v>
      </c>
    </row>
    <row r="9" spans="1:3" ht="28.5" customHeight="1" x14ac:dyDescent="0.35">
      <c r="A9" s="3">
        <v>37</v>
      </c>
      <c r="B9" s="4" t="s">
        <v>9</v>
      </c>
      <c r="C9" s="1">
        <v>23</v>
      </c>
    </row>
    <row r="10" spans="1:3" ht="28.5" customHeight="1" x14ac:dyDescent="0.35">
      <c r="A10" s="3">
        <v>38</v>
      </c>
      <c r="B10" s="6" t="s">
        <v>10</v>
      </c>
      <c r="C10" s="1">
        <v>22</v>
      </c>
    </row>
    <row r="11" spans="1:3" ht="28.5" customHeight="1" x14ac:dyDescent="0.35">
      <c r="A11" s="3">
        <v>39</v>
      </c>
      <c r="B11" s="6" t="s">
        <v>11</v>
      </c>
      <c r="C11" s="1">
        <v>21</v>
      </c>
    </row>
    <row r="12" spans="1:3" ht="28.5" customHeight="1" x14ac:dyDescent="0.35">
      <c r="A12" s="3">
        <v>40</v>
      </c>
      <c r="B12" s="4" t="s">
        <v>12</v>
      </c>
      <c r="C12" s="1">
        <v>20</v>
      </c>
    </row>
    <row r="13" spans="1:3" ht="28.5" customHeight="1" x14ac:dyDescent="0.35">
      <c r="A13" s="3">
        <v>41</v>
      </c>
      <c r="B13" s="6" t="s">
        <v>13</v>
      </c>
      <c r="C13" s="1">
        <v>19</v>
      </c>
    </row>
    <row r="14" spans="1:3" ht="28.5" customHeight="1" x14ac:dyDescent="0.35">
      <c r="A14" s="3">
        <v>42</v>
      </c>
      <c r="B14" s="3">
        <v>42.59</v>
      </c>
      <c r="C14" s="1">
        <v>18</v>
      </c>
    </row>
    <row r="15" spans="1:3" ht="28.5" customHeight="1" x14ac:dyDescent="0.35">
      <c r="A15" s="3">
        <v>43</v>
      </c>
      <c r="B15" s="3">
        <v>43.59</v>
      </c>
      <c r="C15" s="1">
        <v>17</v>
      </c>
    </row>
    <row r="16" spans="1:3" ht="28.5" customHeight="1" x14ac:dyDescent="0.35">
      <c r="A16" s="3">
        <v>44</v>
      </c>
      <c r="B16" s="3">
        <v>44.59</v>
      </c>
      <c r="C16" s="1">
        <v>16</v>
      </c>
    </row>
    <row r="17" spans="1:3" ht="28.5" customHeight="1" x14ac:dyDescent="0.35">
      <c r="A17" s="5">
        <v>45</v>
      </c>
      <c r="B17" s="5">
        <v>45.59</v>
      </c>
      <c r="C17" s="1">
        <v>15</v>
      </c>
    </row>
    <row r="18" spans="1:3" ht="28.5" customHeight="1" x14ac:dyDescent="0.35">
      <c r="A18" s="5">
        <v>46</v>
      </c>
      <c r="B18" s="5">
        <v>46.59</v>
      </c>
      <c r="C18" s="1">
        <v>14</v>
      </c>
    </row>
    <row r="19" spans="1:3" ht="28.5" customHeight="1" x14ac:dyDescent="0.35">
      <c r="A19" s="3">
        <v>47</v>
      </c>
      <c r="B19" s="3">
        <v>47.59</v>
      </c>
      <c r="C19" s="1">
        <v>13</v>
      </c>
    </row>
    <row r="20" spans="1:3" ht="28.5" customHeight="1" x14ac:dyDescent="0.35">
      <c r="A20" s="3">
        <v>48</v>
      </c>
      <c r="B20" s="3">
        <v>48.59</v>
      </c>
      <c r="C20" s="1">
        <v>12</v>
      </c>
    </row>
    <row r="21" spans="1:3" ht="28.5" customHeight="1" x14ac:dyDescent="0.35">
      <c r="A21" s="3">
        <v>49</v>
      </c>
      <c r="B21" s="3">
        <v>49.59</v>
      </c>
      <c r="C21" s="1">
        <v>11</v>
      </c>
    </row>
    <row r="22" spans="1:3" ht="28.5" customHeight="1" x14ac:dyDescent="0.35">
      <c r="A22" s="3">
        <v>50</v>
      </c>
      <c r="B22" s="3">
        <v>50.59</v>
      </c>
      <c r="C22" s="1">
        <v>10</v>
      </c>
    </row>
    <row r="23" spans="1:3" ht="28.5" customHeight="1" x14ac:dyDescent="0.35">
      <c r="A23" s="3">
        <v>51</v>
      </c>
      <c r="B23" s="3">
        <v>51.59</v>
      </c>
      <c r="C23" s="1">
        <v>9</v>
      </c>
    </row>
    <row r="24" spans="1:3" ht="28.5" customHeight="1" x14ac:dyDescent="0.35">
      <c r="A24" s="3">
        <v>52</v>
      </c>
      <c r="B24" s="3">
        <v>52.59</v>
      </c>
      <c r="C24" s="1">
        <v>8</v>
      </c>
    </row>
    <row r="25" spans="1:3" ht="28.5" customHeight="1" x14ac:dyDescent="0.35">
      <c r="A25" s="3">
        <v>53</v>
      </c>
      <c r="B25" s="3">
        <v>53.59</v>
      </c>
      <c r="C25" s="1">
        <v>7</v>
      </c>
    </row>
    <row r="26" spans="1:3" ht="28.5" customHeight="1" x14ac:dyDescent="0.35">
      <c r="A26" s="3">
        <v>54</v>
      </c>
      <c r="B26" s="3">
        <v>54.59</v>
      </c>
      <c r="C26" s="1">
        <v>6</v>
      </c>
    </row>
    <row r="27" spans="1:3" ht="28.5" customHeight="1" x14ac:dyDescent="0.35">
      <c r="A27" s="3">
        <v>55</v>
      </c>
      <c r="B27" s="3">
        <v>55.59</v>
      </c>
      <c r="C27" s="1">
        <v>5</v>
      </c>
    </row>
    <row r="28" spans="1:3" ht="28.5" customHeight="1" x14ac:dyDescent="0.35">
      <c r="A28" s="3">
        <v>56</v>
      </c>
      <c r="B28" s="3">
        <v>56.59</v>
      </c>
      <c r="C28" s="1">
        <v>4</v>
      </c>
    </row>
    <row r="29" spans="1:3" ht="28.5" customHeight="1" x14ac:dyDescent="0.35">
      <c r="A29" s="3">
        <v>57</v>
      </c>
      <c r="B29" s="3">
        <v>57.59</v>
      </c>
      <c r="C29" s="1">
        <v>3</v>
      </c>
    </row>
    <row r="30" spans="1:3" ht="28.5" customHeight="1" x14ac:dyDescent="0.35">
      <c r="A30" s="3">
        <v>58</v>
      </c>
      <c r="B30" s="3">
        <v>58.59</v>
      </c>
      <c r="C30" s="1">
        <v>2</v>
      </c>
    </row>
    <row r="31" spans="1:3" ht="28.5" customHeight="1" x14ac:dyDescent="0.35">
      <c r="A31" s="3">
        <v>59</v>
      </c>
      <c r="B31" s="4" t="s">
        <v>14</v>
      </c>
      <c r="C31" s="1">
        <v>1</v>
      </c>
    </row>
    <row r="32" spans="1:3" ht="28.5" customHeight="1" x14ac:dyDescent="0.35">
      <c r="A32" s="1">
        <v>60</v>
      </c>
      <c r="B32" s="2" t="s">
        <v>15</v>
      </c>
      <c r="C32" s="1">
        <v>0</v>
      </c>
    </row>
    <row r="33" spans="1:3" ht="28.5" customHeight="1" x14ac:dyDescent="0.35">
      <c r="A33" s="1">
        <v>61</v>
      </c>
      <c r="B33" s="2" t="s">
        <v>15</v>
      </c>
      <c r="C33" s="1">
        <v>0</v>
      </c>
    </row>
    <row r="34" spans="1:3" ht="28.5" customHeight="1" x14ac:dyDescent="0.35">
      <c r="A34" s="1">
        <v>62</v>
      </c>
      <c r="B34" s="2" t="s">
        <v>15</v>
      </c>
      <c r="C34" s="1">
        <v>0</v>
      </c>
    </row>
    <row r="35" spans="1:3" ht="28.5" customHeight="1" x14ac:dyDescent="0.35">
      <c r="A35" s="1">
        <v>63</v>
      </c>
      <c r="B35" s="2" t="s">
        <v>15</v>
      </c>
      <c r="C35" s="1">
        <v>0</v>
      </c>
    </row>
    <row r="36" spans="1:3" ht="28.5" customHeight="1" x14ac:dyDescent="0.35">
      <c r="A36" s="1">
        <v>64</v>
      </c>
      <c r="B36" s="2" t="s">
        <v>15</v>
      </c>
      <c r="C36" s="1">
        <v>0</v>
      </c>
    </row>
    <row r="37" spans="1:3" ht="28.5" customHeight="1" x14ac:dyDescent="0.35">
      <c r="A37" s="1">
        <v>65</v>
      </c>
      <c r="B37" s="2" t="s">
        <v>15</v>
      </c>
      <c r="C37" s="1">
        <v>0</v>
      </c>
    </row>
    <row r="38" spans="1:3" ht="28.5" customHeight="1" x14ac:dyDescent="0.35">
      <c r="A38" s="1">
        <v>66</v>
      </c>
      <c r="B38" s="2" t="s">
        <v>15</v>
      </c>
      <c r="C38" s="1">
        <v>0</v>
      </c>
    </row>
    <row r="39" spans="1:3" ht="28.5" customHeight="1" x14ac:dyDescent="0.35">
      <c r="A39" s="1">
        <v>67</v>
      </c>
      <c r="B39" s="2" t="s">
        <v>15</v>
      </c>
      <c r="C39" s="1">
        <v>0</v>
      </c>
    </row>
    <row r="40" spans="1:3" ht="28.5" customHeight="1" x14ac:dyDescent="0.35">
      <c r="A40" s="1">
        <v>68</v>
      </c>
      <c r="B40" s="2" t="s">
        <v>15</v>
      </c>
      <c r="C40" s="1">
        <v>0</v>
      </c>
    </row>
    <row r="41" spans="1:3" ht="28.5" customHeight="1" x14ac:dyDescent="0.25">
      <c r="A41" s="1">
        <v>69</v>
      </c>
      <c r="B41" s="2" t="s">
        <v>15</v>
      </c>
      <c r="C41" s="1">
        <v>0</v>
      </c>
    </row>
    <row r="42" spans="1:3" ht="28.5" customHeight="1" x14ac:dyDescent="0.25">
      <c r="A42" s="1">
        <v>70</v>
      </c>
      <c r="B42" s="2" t="s">
        <v>15</v>
      </c>
      <c r="C42" s="1">
        <v>0</v>
      </c>
    </row>
    <row r="43" spans="1:3" x14ac:dyDescent="0.25">
      <c r="A43" s="11">
        <v>80</v>
      </c>
      <c r="B43" t="s">
        <v>15</v>
      </c>
      <c r="C43" s="11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topLeftCell="A25" zoomScale="130" zoomScaleNormal="130" workbookViewId="0">
      <selection activeCell="H31" sqref="H31"/>
    </sheetView>
  </sheetViews>
  <sheetFormatPr defaultRowHeight="15" x14ac:dyDescent="0.25"/>
  <cols>
    <col min="1" max="1" width="8.7109375" customWidth="1"/>
    <col min="2" max="2" width="17.42578125" customWidth="1"/>
    <col min="3" max="3" width="17.28515625" customWidth="1"/>
    <col min="5" max="5" width="28.5703125" customWidth="1"/>
    <col min="6" max="6" width="9.5703125" customWidth="1"/>
    <col min="7" max="7" width="9.5703125" style="12" customWidth="1"/>
    <col min="8" max="8" width="9.5703125" customWidth="1"/>
    <col min="9" max="9" width="9.5703125" style="12" customWidth="1"/>
  </cols>
  <sheetData>
    <row r="1" spans="1:9" ht="30" customHeight="1" x14ac:dyDescent="0.45">
      <c r="A1" s="37" t="s">
        <v>78</v>
      </c>
      <c r="B1" s="37"/>
      <c r="C1" s="37"/>
      <c r="D1" s="37"/>
      <c r="G1" s="14"/>
    </row>
    <row r="2" spans="1:9" ht="30" customHeight="1" x14ac:dyDescent="0.35">
      <c r="A2" s="8" t="s">
        <v>16</v>
      </c>
      <c r="G2" s="14"/>
    </row>
    <row r="3" spans="1:9" ht="30" customHeight="1" x14ac:dyDescent="0.3">
      <c r="A3" s="10" t="s">
        <v>17</v>
      </c>
      <c r="B3" s="9" t="s">
        <v>18</v>
      </c>
      <c r="C3" s="9" t="s">
        <v>19</v>
      </c>
      <c r="D3" s="10" t="s">
        <v>20</v>
      </c>
      <c r="E3" s="9" t="s">
        <v>21</v>
      </c>
      <c r="F3" s="10" t="s">
        <v>22</v>
      </c>
      <c r="G3" s="15" t="s">
        <v>23</v>
      </c>
      <c r="H3" s="10" t="s">
        <v>24</v>
      </c>
      <c r="I3" s="13" t="s">
        <v>25</v>
      </c>
    </row>
    <row r="4" spans="1:9" ht="30" customHeight="1" x14ac:dyDescent="0.35">
      <c r="A4" s="22">
        <v>527</v>
      </c>
      <c r="B4" s="22" t="s">
        <v>46</v>
      </c>
      <c r="C4" s="22" t="s">
        <v>116</v>
      </c>
      <c r="D4" s="22" t="s">
        <v>85</v>
      </c>
      <c r="E4" s="22" t="s">
        <v>82</v>
      </c>
      <c r="F4" s="22">
        <v>38</v>
      </c>
      <c r="G4" s="23"/>
      <c r="H4" s="22">
        <f>VLOOKUP(F4,Handicap!A$2:C$42,3,FALSE)</f>
        <v>22</v>
      </c>
      <c r="I4" s="24">
        <f t="shared" ref="I4:I35" si="0">G4-H4</f>
        <v>-22</v>
      </c>
    </row>
    <row r="5" spans="1:9" s="20" customFormat="1" ht="30" customHeight="1" x14ac:dyDescent="0.25">
      <c r="A5" s="25">
        <v>531</v>
      </c>
      <c r="B5" s="25" t="s">
        <v>140</v>
      </c>
      <c r="C5" s="25" t="s">
        <v>38</v>
      </c>
      <c r="D5" s="25" t="s">
        <v>85</v>
      </c>
      <c r="E5" s="25"/>
      <c r="F5" s="25">
        <v>41</v>
      </c>
      <c r="G5" s="23"/>
      <c r="H5" s="22">
        <f>VLOOKUP(F5,Handicap!A$2:C$42,3,FALSE)</f>
        <v>19</v>
      </c>
      <c r="I5" s="24">
        <f t="shared" si="0"/>
        <v>-19</v>
      </c>
    </row>
    <row r="6" spans="1:9" ht="30" customHeight="1" x14ac:dyDescent="0.3">
      <c r="A6" s="22">
        <v>583</v>
      </c>
      <c r="B6" s="22" t="s">
        <v>50</v>
      </c>
      <c r="C6" s="22" t="s">
        <v>39</v>
      </c>
      <c r="D6" s="22" t="s">
        <v>85</v>
      </c>
      <c r="E6" s="22" t="s">
        <v>82</v>
      </c>
      <c r="F6" s="22">
        <v>41</v>
      </c>
      <c r="G6" s="23"/>
      <c r="H6" s="22">
        <f>VLOOKUP(F6,Handicap!A$2:C$42,3,FALSE)</f>
        <v>19</v>
      </c>
      <c r="I6" s="24">
        <f t="shared" si="0"/>
        <v>-19</v>
      </c>
    </row>
    <row r="7" spans="1:9" ht="30" customHeight="1" x14ac:dyDescent="0.3">
      <c r="A7" s="22">
        <v>520</v>
      </c>
      <c r="B7" s="22" t="s">
        <v>86</v>
      </c>
      <c r="C7" s="22" t="s">
        <v>87</v>
      </c>
      <c r="D7" s="22" t="s">
        <v>85</v>
      </c>
      <c r="E7" s="22" t="s">
        <v>82</v>
      </c>
      <c r="F7" s="22">
        <v>42</v>
      </c>
      <c r="G7" s="23"/>
      <c r="H7" s="22">
        <f>VLOOKUP(F7,Handicap!A$2:C$42,3,FALSE)</f>
        <v>18</v>
      </c>
      <c r="I7" s="24">
        <f t="shared" si="0"/>
        <v>-18</v>
      </c>
    </row>
    <row r="8" spans="1:9" ht="30" customHeight="1" x14ac:dyDescent="0.3">
      <c r="A8" s="22">
        <v>519</v>
      </c>
      <c r="B8" s="22" t="s">
        <v>88</v>
      </c>
      <c r="C8" s="22" t="s">
        <v>39</v>
      </c>
      <c r="D8" s="22" t="s">
        <v>85</v>
      </c>
      <c r="E8" s="22" t="s">
        <v>89</v>
      </c>
      <c r="F8" s="22">
        <v>42</v>
      </c>
      <c r="G8" s="23"/>
      <c r="H8" s="22">
        <f>VLOOKUP(F8,Handicap!A$2:C$42,3,FALSE)</f>
        <v>18</v>
      </c>
      <c r="I8" s="24">
        <f t="shared" si="0"/>
        <v>-18</v>
      </c>
    </row>
    <row r="9" spans="1:9" ht="30" customHeight="1" x14ac:dyDescent="0.3">
      <c r="A9" s="22">
        <v>578</v>
      </c>
      <c r="B9" s="22" t="s">
        <v>126</v>
      </c>
      <c r="C9" s="22" t="s">
        <v>68</v>
      </c>
      <c r="D9" s="22" t="s">
        <v>85</v>
      </c>
      <c r="E9" s="22" t="s">
        <v>82</v>
      </c>
      <c r="F9" s="22">
        <v>42</v>
      </c>
      <c r="G9" s="23"/>
      <c r="H9" s="22">
        <f>VLOOKUP(F9,Handicap!A$2:C$42,3,FALSE)</f>
        <v>18</v>
      </c>
      <c r="I9" s="24">
        <f t="shared" si="0"/>
        <v>-18</v>
      </c>
    </row>
    <row r="10" spans="1:9" ht="30" customHeight="1" x14ac:dyDescent="0.3">
      <c r="A10" s="22">
        <v>368</v>
      </c>
      <c r="B10" s="22" t="s">
        <v>149</v>
      </c>
      <c r="C10" s="22" t="s">
        <v>150</v>
      </c>
      <c r="D10" s="22" t="s">
        <v>85</v>
      </c>
      <c r="E10" s="22" t="s">
        <v>151</v>
      </c>
      <c r="F10" s="22">
        <v>42</v>
      </c>
      <c r="G10" s="23"/>
      <c r="H10" s="22">
        <f>VLOOKUP(F10,Handicap!A$2:C$42,3,FALSE)</f>
        <v>18</v>
      </c>
      <c r="I10" s="24">
        <f t="shared" si="0"/>
        <v>-18</v>
      </c>
    </row>
    <row r="11" spans="1:9" ht="30" customHeight="1" x14ac:dyDescent="0.3">
      <c r="A11" s="9">
        <v>362</v>
      </c>
      <c r="B11" s="9" t="s">
        <v>94</v>
      </c>
      <c r="C11" s="9" t="s">
        <v>42</v>
      </c>
      <c r="D11" s="9" t="s">
        <v>85</v>
      </c>
      <c r="E11" s="9" t="s">
        <v>30</v>
      </c>
      <c r="F11" s="9">
        <v>43</v>
      </c>
      <c r="G11" s="16"/>
      <c r="H11" s="9">
        <f>VLOOKUP(F11,Handicap!A$2:C$42,3,FALSE)</f>
        <v>17</v>
      </c>
      <c r="I11" s="13">
        <f t="shared" si="0"/>
        <v>-17</v>
      </c>
    </row>
    <row r="12" spans="1:9" ht="30" customHeight="1" x14ac:dyDescent="0.3">
      <c r="A12" s="9">
        <v>556</v>
      </c>
      <c r="B12" s="9" t="s">
        <v>97</v>
      </c>
      <c r="C12" s="9" t="s">
        <v>162</v>
      </c>
      <c r="D12" s="9" t="s">
        <v>85</v>
      </c>
      <c r="E12" s="9" t="s">
        <v>30</v>
      </c>
      <c r="F12" s="9">
        <v>43</v>
      </c>
      <c r="G12" s="16"/>
      <c r="H12" s="9">
        <f>VLOOKUP(F12,Handicap!A$2:C$42,3,FALSE)</f>
        <v>17</v>
      </c>
      <c r="I12" s="13">
        <f t="shared" si="0"/>
        <v>-17</v>
      </c>
    </row>
    <row r="13" spans="1:9" ht="30" customHeight="1" x14ac:dyDescent="0.3">
      <c r="A13" s="9">
        <v>565</v>
      </c>
      <c r="B13" s="9" t="s">
        <v>118</v>
      </c>
      <c r="C13" s="9" t="s">
        <v>119</v>
      </c>
      <c r="D13" s="9" t="s">
        <v>85</v>
      </c>
      <c r="E13" s="9"/>
      <c r="F13" s="9">
        <v>43</v>
      </c>
      <c r="G13" s="16"/>
      <c r="H13" s="9">
        <f>VLOOKUP(F13,Handicap!A$2:C$42,3,FALSE)</f>
        <v>17</v>
      </c>
      <c r="I13" s="13">
        <f t="shared" si="0"/>
        <v>-17</v>
      </c>
    </row>
    <row r="14" spans="1:9" ht="30" customHeight="1" x14ac:dyDescent="0.3">
      <c r="A14" s="9">
        <v>579</v>
      </c>
      <c r="B14" s="9" t="s">
        <v>141</v>
      </c>
      <c r="C14" s="9" t="s">
        <v>128</v>
      </c>
      <c r="D14" s="9" t="s">
        <v>85</v>
      </c>
      <c r="E14" s="9" t="s">
        <v>82</v>
      </c>
      <c r="F14" s="9">
        <v>43</v>
      </c>
      <c r="G14" s="16"/>
      <c r="H14" s="9">
        <f>VLOOKUP(F14,Handicap!A$2:C$42,3,FALSE)</f>
        <v>17</v>
      </c>
      <c r="I14" s="13">
        <f t="shared" si="0"/>
        <v>-17</v>
      </c>
    </row>
    <row r="15" spans="1:9" ht="30" customHeight="1" x14ac:dyDescent="0.3">
      <c r="A15" s="9">
        <v>370</v>
      </c>
      <c r="B15" s="9" t="s">
        <v>142</v>
      </c>
      <c r="C15" s="9" t="s">
        <v>143</v>
      </c>
      <c r="D15" s="9" t="s">
        <v>85</v>
      </c>
      <c r="E15" s="9" t="s">
        <v>82</v>
      </c>
      <c r="F15" s="9">
        <v>43</v>
      </c>
      <c r="G15" s="16"/>
      <c r="H15" s="9">
        <f>VLOOKUP(F15,Handicap!A$2:C$42,3,FALSE)</f>
        <v>17</v>
      </c>
      <c r="I15" s="13">
        <f t="shared" si="0"/>
        <v>-17</v>
      </c>
    </row>
    <row r="16" spans="1:9" ht="30" customHeight="1" x14ac:dyDescent="0.3">
      <c r="A16" s="9">
        <v>369</v>
      </c>
      <c r="B16" s="9" t="s">
        <v>109</v>
      </c>
      <c r="C16" s="9" t="s">
        <v>52</v>
      </c>
      <c r="D16" s="9" t="s">
        <v>85</v>
      </c>
      <c r="E16" s="9" t="s">
        <v>43</v>
      </c>
      <c r="F16" s="9">
        <v>43</v>
      </c>
      <c r="G16" s="16"/>
      <c r="H16" s="9">
        <f>VLOOKUP(F16,Handicap!A$2:C$42,3,FALSE)</f>
        <v>17</v>
      </c>
      <c r="I16" s="13">
        <f t="shared" si="0"/>
        <v>-17</v>
      </c>
    </row>
    <row r="17" spans="1:9" ht="30" customHeight="1" x14ac:dyDescent="0.3">
      <c r="A17" s="9">
        <v>365</v>
      </c>
      <c r="B17" s="9" t="s">
        <v>127</v>
      </c>
      <c r="C17" s="9" t="s">
        <v>128</v>
      </c>
      <c r="D17" s="9" t="s">
        <v>85</v>
      </c>
      <c r="E17" s="9" t="s">
        <v>43</v>
      </c>
      <c r="F17" s="9">
        <v>44</v>
      </c>
      <c r="G17" s="16"/>
      <c r="H17" s="9">
        <f>VLOOKUP(F17,Handicap!A$2:C$42,3,FALSE)</f>
        <v>16</v>
      </c>
      <c r="I17" s="13">
        <f t="shared" si="0"/>
        <v>-16</v>
      </c>
    </row>
    <row r="18" spans="1:9" ht="30" customHeight="1" x14ac:dyDescent="0.3">
      <c r="A18" s="9">
        <v>568</v>
      </c>
      <c r="B18" s="9" t="s">
        <v>127</v>
      </c>
      <c r="C18" s="9" t="s">
        <v>44</v>
      </c>
      <c r="D18" s="9" t="s">
        <v>85</v>
      </c>
      <c r="E18" s="9" t="s">
        <v>43</v>
      </c>
      <c r="F18" s="9">
        <v>44</v>
      </c>
      <c r="G18" s="16"/>
      <c r="H18" s="9">
        <f>VLOOKUP(F18,Handicap!A$2:C$42,3,FALSE)</f>
        <v>16</v>
      </c>
      <c r="I18" s="13">
        <f t="shared" si="0"/>
        <v>-16</v>
      </c>
    </row>
    <row r="19" spans="1:9" ht="30" customHeight="1" x14ac:dyDescent="0.3">
      <c r="A19" s="9">
        <v>562</v>
      </c>
      <c r="B19" s="9" t="s">
        <v>129</v>
      </c>
      <c r="C19" s="9" t="s">
        <v>130</v>
      </c>
      <c r="D19" s="9" t="s">
        <v>85</v>
      </c>
      <c r="E19" s="9" t="s">
        <v>30</v>
      </c>
      <c r="F19" s="9">
        <v>44</v>
      </c>
      <c r="G19" s="16"/>
      <c r="H19" s="9">
        <f>VLOOKUP(F19,Handicap!A$2:C$42,3,FALSE)</f>
        <v>16</v>
      </c>
      <c r="I19" s="13">
        <f t="shared" si="0"/>
        <v>-16</v>
      </c>
    </row>
    <row r="20" spans="1:9" ht="30" customHeight="1" x14ac:dyDescent="0.3">
      <c r="A20" s="9">
        <v>566</v>
      </c>
      <c r="B20" s="9" t="s">
        <v>131</v>
      </c>
      <c r="C20" s="9" t="s">
        <v>56</v>
      </c>
      <c r="D20" s="9" t="s">
        <v>85</v>
      </c>
      <c r="E20" s="9" t="s">
        <v>82</v>
      </c>
      <c r="F20" s="9">
        <v>44</v>
      </c>
      <c r="G20" s="16"/>
      <c r="H20" s="9">
        <f>VLOOKUP(F20,Handicap!A$2:C$42,3,FALSE)</f>
        <v>16</v>
      </c>
      <c r="I20" s="13">
        <f t="shared" si="0"/>
        <v>-16</v>
      </c>
    </row>
    <row r="21" spans="1:9" ht="30" customHeight="1" x14ac:dyDescent="0.3">
      <c r="A21" s="9">
        <v>534</v>
      </c>
      <c r="B21" s="9" t="s">
        <v>147</v>
      </c>
      <c r="C21" s="9" t="s">
        <v>148</v>
      </c>
      <c r="D21" s="9" t="s">
        <v>85</v>
      </c>
      <c r="E21" s="9" t="s">
        <v>82</v>
      </c>
      <c r="F21" s="9">
        <v>44</v>
      </c>
      <c r="G21" s="16"/>
      <c r="H21" s="9">
        <f>VLOOKUP(F21,Handicap!A$2:C$42,3,FALSE)</f>
        <v>16</v>
      </c>
      <c r="I21" s="13">
        <f t="shared" si="0"/>
        <v>-16</v>
      </c>
    </row>
    <row r="22" spans="1:9" ht="30" customHeight="1" x14ac:dyDescent="0.3">
      <c r="A22" s="9">
        <v>363</v>
      </c>
      <c r="B22" s="9" t="s">
        <v>105</v>
      </c>
      <c r="C22" s="9" t="s">
        <v>65</v>
      </c>
      <c r="D22" s="9" t="s">
        <v>85</v>
      </c>
      <c r="E22" s="9" t="s">
        <v>106</v>
      </c>
      <c r="F22" s="9">
        <v>45</v>
      </c>
      <c r="G22" s="16"/>
      <c r="H22" s="9">
        <f>VLOOKUP(F22,Handicap!A$2:C$42,3,FALSE)</f>
        <v>15</v>
      </c>
      <c r="I22" s="13">
        <f t="shared" si="0"/>
        <v>-15</v>
      </c>
    </row>
    <row r="23" spans="1:9" ht="30" customHeight="1" x14ac:dyDescent="0.3">
      <c r="A23" s="9">
        <v>570</v>
      </c>
      <c r="B23" s="9" t="s">
        <v>27</v>
      </c>
      <c r="C23" s="9" t="s">
        <v>26</v>
      </c>
      <c r="D23" s="9" t="s">
        <v>85</v>
      </c>
      <c r="E23" s="9"/>
      <c r="F23" s="9">
        <v>45</v>
      </c>
      <c r="G23" s="16"/>
      <c r="H23" s="9">
        <f>VLOOKUP(F23,Handicap!A$2:C$42,3,FALSE)</f>
        <v>15</v>
      </c>
      <c r="I23" s="13">
        <f t="shared" si="0"/>
        <v>-15</v>
      </c>
    </row>
    <row r="24" spans="1:9" ht="30" customHeight="1" x14ac:dyDescent="0.3">
      <c r="A24" s="9">
        <v>555</v>
      </c>
      <c r="B24" s="9" t="s">
        <v>98</v>
      </c>
      <c r="C24" s="9" t="s">
        <v>66</v>
      </c>
      <c r="D24" s="9" t="s">
        <v>85</v>
      </c>
      <c r="E24" s="9" t="s">
        <v>99</v>
      </c>
      <c r="F24" s="9">
        <v>46</v>
      </c>
      <c r="G24" s="16"/>
      <c r="H24" s="9">
        <f>VLOOKUP(F24,Handicap!A$2:C$42,3,FALSE)</f>
        <v>14</v>
      </c>
      <c r="I24" s="13">
        <f t="shared" si="0"/>
        <v>-14</v>
      </c>
    </row>
    <row r="25" spans="1:9" ht="30" customHeight="1" x14ac:dyDescent="0.3">
      <c r="A25" s="9">
        <v>572</v>
      </c>
      <c r="B25" s="9" t="s">
        <v>46</v>
      </c>
      <c r="C25" s="9" t="s">
        <v>115</v>
      </c>
      <c r="D25" s="9" t="s">
        <v>85</v>
      </c>
      <c r="E25" s="9" t="s">
        <v>82</v>
      </c>
      <c r="F25" s="9">
        <v>47</v>
      </c>
      <c r="G25" s="16"/>
      <c r="H25" s="9">
        <f>VLOOKUP(F25,Handicap!A$2:C$42,3,FALSE)</f>
        <v>13</v>
      </c>
      <c r="I25" s="13">
        <f t="shared" si="0"/>
        <v>-13</v>
      </c>
    </row>
    <row r="26" spans="1:9" ht="30" customHeight="1" x14ac:dyDescent="0.3">
      <c r="A26" s="9">
        <v>529</v>
      </c>
      <c r="B26" s="9" t="s">
        <v>123</v>
      </c>
      <c r="C26" s="9" t="s">
        <v>42</v>
      </c>
      <c r="D26" s="9" t="s">
        <v>85</v>
      </c>
      <c r="E26" s="9" t="s">
        <v>30</v>
      </c>
      <c r="F26" s="9">
        <v>47</v>
      </c>
      <c r="G26" s="16"/>
      <c r="H26" s="9">
        <f>VLOOKUP(F26,Handicap!A$2:C$42,3,FALSE)</f>
        <v>13</v>
      </c>
      <c r="I26" s="13">
        <f t="shared" si="0"/>
        <v>-13</v>
      </c>
    </row>
    <row r="27" spans="1:9" s="29" customFormat="1" ht="30" customHeight="1" x14ac:dyDescent="0.3">
      <c r="A27" s="26">
        <v>584</v>
      </c>
      <c r="B27" s="26" t="s">
        <v>144</v>
      </c>
      <c r="C27" s="26" t="s">
        <v>145</v>
      </c>
      <c r="D27" s="26" t="s">
        <v>83</v>
      </c>
      <c r="E27" s="26" t="s">
        <v>82</v>
      </c>
      <c r="F27" s="26">
        <v>47</v>
      </c>
      <c r="G27" s="27"/>
      <c r="H27" s="26">
        <f>VLOOKUP(F27,Handicap!A$2:C$42,3,FALSE)</f>
        <v>13</v>
      </c>
      <c r="I27" s="28">
        <f t="shared" si="0"/>
        <v>-13</v>
      </c>
    </row>
    <row r="28" spans="1:9" ht="30" customHeight="1" x14ac:dyDescent="0.3">
      <c r="A28" s="9">
        <v>372</v>
      </c>
      <c r="B28" s="9" t="s">
        <v>62</v>
      </c>
      <c r="C28" s="9" t="s">
        <v>63</v>
      </c>
      <c r="D28" s="9" t="s">
        <v>85</v>
      </c>
      <c r="E28" s="9" t="s">
        <v>30</v>
      </c>
      <c r="F28" s="9">
        <v>47</v>
      </c>
      <c r="G28" s="16"/>
      <c r="H28" s="9">
        <f>VLOOKUP(F28,Handicap!A$2:C$42,3,FALSE)</f>
        <v>13</v>
      </c>
      <c r="I28" s="13">
        <f t="shared" si="0"/>
        <v>-13</v>
      </c>
    </row>
    <row r="29" spans="1:9" ht="30" customHeight="1" x14ac:dyDescent="0.25">
      <c r="A29" s="9">
        <v>563</v>
      </c>
      <c r="B29" s="9" t="s">
        <v>53</v>
      </c>
      <c r="C29" s="9" t="s">
        <v>64</v>
      </c>
      <c r="D29" s="9" t="s">
        <v>85</v>
      </c>
      <c r="E29" s="9" t="s">
        <v>120</v>
      </c>
      <c r="F29" s="9">
        <v>48</v>
      </c>
      <c r="G29" s="16"/>
      <c r="H29" s="9">
        <f>VLOOKUP(F29,Handicap!A$2:C$42,3,FALSE)</f>
        <v>12</v>
      </c>
      <c r="I29" s="13">
        <f t="shared" si="0"/>
        <v>-12</v>
      </c>
    </row>
    <row r="30" spans="1:9" ht="30" customHeight="1" x14ac:dyDescent="0.25">
      <c r="A30" s="9">
        <v>374</v>
      </c>
      <c r="B30" s="9" t="s">
        <v>165</v>
      </c>
      <c r="C30" s="9" t="s">
        <v>130</v>
      </c>
      <c r="D30" s="9" t="s">
        <v>85</v>
      </c>
      <c r="E30" s="9" t="s">
        <v>82</v>
      </c>
      <c r="F30" s="9">
        <v>48</v>
      </c>
      <c r="G30" s="16"/>
      <c r="H30" s="9">
        <f>VLOOKUP(F30,Handicap!A$2:C$42,3,FALSE)</f>
        <v>12</v>
      </c>
      <c r="I30" s="13">
        <f t="shared" si="0"/>
        <v>-12</v>
      </c>
    </row>
    <row r="31" spans="1:9" ht="30" customHeight="1" x14ac:dyDescent="0.25">
      <c r="A31" s="21">
        <v>361</v>
      </c>
      <c r="B31" s="21" t="s">
        <v>36</v>
      </c>
      <c r="C31" s="21" t="s">
        <v>80</v>
      </c>
      <c r="D31" s="21" t="s">
        <v>81</v>
      </c>
      <c r="E31" s="21" t="s">
        <v>82</v>
      </c>
      <c r="F31" s="21">
        <v>49</v>
      </c>
      <c r="G31" s="17"/>
      <c r="H31" s="18">
        <f>VLOOKUP(F31,Handicap!A$2:C$42,3,FALSE)</f>
        <v>11</v>
      </c>
      <c r="I31" s="19">
        <f t="shared" si="0"/>
        <v>-11</v>
      </c>
    </row>
    <row r="32" spans="1:9" s="29" customFormat="1" ht="30" customHeight="1" x14ac:dyDescent="0.25">
      <c r="A32" s="26">
        <v>576</v>
      </c>
      <c r="B32" s="26" t="s">
        <v>50</v>
      </c>
      <c r="C32" s="26" t="s">
        <v>124</v>
      </c>
      <c r="D32" s="26" t="s">
        <v>83</v>
      </c>
      <c r="E32" s="26" t="s">
        <v>125</v>
      </c>
      <c r="F32" s="26">
        <v>49</v>
      </c>
      <c r="G32" s="27"/>
      <c r="H32" s="26">
        <f>VLOOKUP(F32,Handicap!A$2:C$42,3,FALSE)</f>
        <v>11</v>
      </c>
      <c r="I32" s="28">
        <f t="shared" si="0"/>
        <v>-11</v>
      </c>
    </row>
    <row r="33" spans="1:9" ht="30" customHeight="1" x14ac:dyDescent="0.25">
      <c r="A33" s="9">
        <v>538</v>
      </c>
      <c r="B33" s="9" t="s">
        <v>157</v>
      </c>
      <c r="C33" s="9" t="s">
        <v>158</v>
      </c>
      <c r="D33" s="9" t="s">
        <v>85</v>
      </c>
      <c r="E33" s="9" t="s">
        <v>82</v>
      </c>
      <c r="F33" s="9">
        <v>49</v>
      </c>
      <c r="G33" s="16"/>
      <c r="H33" s="9">
        <f>VLOOKUP(F33,Handicap!A$2:C$42,3,FALSE)</f>
        <v>11</v>
      </c>
      <c r="I33" s="13">
        <f t="shared" si="0"/>
        <v>-11</v>
      </c>
    </row>
    <row r="34" spans="1:9" ht="30" customHeight="1" x14ac:dyDescent="0.25">
      <c r="A34" s="9" t="s">
        <v>163</v>
      </c>
      <c r="B34" s="9" t="s">
        <v>36</v>
      </c>
      <c r="C34" s="9" t="s">
        <v>51</v>
      </c>
      <c r="D34" s="9" t="s">
        <v>85</v>
      </c>
      <c r="E34" s="9" t="s">
        <v>82</v>
      </c>
      <c r="F34" s="9">
        <v>49</v>
      </c>
      <c r="G34" s="16"/>
      <c r="H34" s="9">
        <f>VLOOKUP(F34,Handicap!A$2:C$42,3,FALSE)</f>
        <v>11</v>
      </c>
      <c r="I34" s="13">
        <f t="shared" si="0"/>
        <v>-11</v>
      </c>
    </row>
    <row r="35" spans="1:9" ht="30" customHeight="1" x14ac:dyDescent="0.25">
      <c r="A35" s="9">
        <v>540</v>
      </c>
      <c r="B35" s="9" t="s">
        <v>166</v>
      </c>
      <c r="C35" s="9" t="s">
        <v>167</v>
      </c>
      <c r="D35" s="9" t="s">
        <v>85</v>
      </c>
      <c r="E35" s="9" t="s">
        <v>82</v>
      </c>
      <c r="F35" s="9">
        <v>49</v>
      </c>
      <c r="G35" s="16"/>
      <c r="H35" s="9">
        <f>VLOOKUP(F35,Handicap!A$2:C$42,3,FALSE)</f>
        <v>11</v>
      </c>
      <c r="I35" s="13">
        <f t="shared" si="0"/>
        <v>-11</v>
      </c>
    </row>
    <row r="36" spans="1:9" ht="30" customHeight="1" x14ac:dyDescent="0.25">
      <c r="A36" s="9">
        <v>523</v>
      </c>
      <c r="B36" s="9" t="s">
        <v>90</v>
      </c>
      <c r="C36" s="9" t="s">
        <v>91</v>
      </c>
      <c r="D36" s="9" t="s">
        <v>85</v>
      </c>
      <c r="E36" s="9" t="s">
        <v>30</v>
      </c>
      <c r="F36" s="9">
        <v>50</v>
      </c>
      <c r="G36" s="16"/>
      <c r="H36" s="9">
        <f>VLOOKUP(F36,Handicap!A$2:C$42,3,FALSE)</f>
        <v>10</v>
      </c>
      <c r="I36" s="13">
        <f t="shared" ref="I36:I67" si="1">G36-H36</f>
        <v>-10</v>
      </c>
    </row>
    <row r="37" spans="1:9" ht="30" customHeight="1" x14ac:dyDescent="0.25">
      <c r="A37" s="9">
        <v>561</v>
      </c>
      <c r="B37" s="9" t="s">
        <v>109</v>
      </c>
      <c r="C37" s="9" t="s">
        <v>110</v>
      </c>
      <c r="D37" s="9" t="s">
        <v>85</v>
      </c>
      <c r="E37" s="9" t="s">
        <v>43</v>
      </c>
      <c r="F37" s="9">
        <v>50</v>
      </c>
      <c r="G37" s="16"/>
      <c r="H37" s="9">
        <f>VLOOKUP(F37,Handicap!A$2:C$42,3,FALSE)</f>
        <v>10</v>
      </c>
      <c r="I37" s="13">
        <f t="shared" si="1"/>
        <v>-10</v>
      </c>
    </row>
    <row r="38" spans="1:9" ht="30" customHeight="1" x14ac:dyDescent="0.25">
      <c r="A38" s="9">
        <v>526</v>
      </c>
      <c r="B38" s="9" t="s">
        <v>41</v>
      </c>
      <c r="C38" s="9" t="s">
        <v>117</v>
      </c>
      <c r="D38" s="9" t="s">
        <v>85</v>
      </c>
      <c r="E38" s="9" t="s">
        <v>82</v>
      </c>
      <c r="F38" s="9">
        <v>50</v>
      </c>
      <c r="G38" s="16"/>
      <c r="H38" s="9">
        <f>VLOOKUP(F38,Handicap!A$2:C$42,3,FALSE)</f>
        <v>10</v>
      </c>
      <c r="I38" s="13">
        <f t="shared" si="1"/>
        <v>-10</v>
      </c>
    </row>
    <row r="39" spans="1:9" ht="30" customHeight="1" x14ac:dyDescent="0.25">
      <c r="A39" s="9">
        <v>575</v>
      </c>
      <c r="B39" s="9" t="s">
        <v>118</v>
      </c>
      <c r="C39" s="9" t="s">
        <v>39</v>
      </c>
      <c r="D39" s="9" t="s">
        <v>85</v>
      </c>
      <c r="E39" s="9" t="s">
        <v>121</v>
      </c>
      <c r="F39" s="9">
        <v>50</v>
      </c>
      <c r="G39" s="16"/>
      <c r="H39" s="9">
        <f>VLOOKUP(F39,Handicap!A$2:C$42,3,FALSE)</f>
        <v>10</v>
      </c>
      <c r="I39" s="13">
        <f t="shared" si="1"/>
        <v>-10</v>
      </c>
    </row>
    <row r="40" spans="1:9" ht="30" customHeight="1" x14ac:dyDescent="0.25">
      <c r="A40" s="9">
        <v>533</v>
      </c>
      <c r="B40" s="9" t="s">
        <v>135</v>
      </c>
      <c r="C40" s="9" t="s">
        <v>136</v>
      </c>
      <c r="D40" s="9" t="s">
        <v>85</v>
      </c>
      <c r="E40" s="9"/>
      <c r="F40" s="9">
        <v>50</v>
      </c>
      <c r="G40" s="16"/>
      <c r="H40" s="9">
        <f>VLOOKUP(F40,Handicap!A$2:C$42,3,FALSE)</f>
        <v>10</v>
      </c>
      <c r="I40" s="13">
        <f t="shared" si="1"/>
        <v>-10</v>
      </c>
    </row>
    <row r="41" spans="1:9" ht="30" customHeight="1" x14ac:dyDescent="0.25">
      <c r="A41" s="9">
        <v>580</v>
      </c>
      <c r="B41" s="9" t="s">
        <v>137</v>
      </c>
      <c r="C41" s="9" t="s">
        <v>26</v>
      </c>
      <c r="D41" s="9" t="s">
        <v>85</v>
      </c>
      <c r="E41" s="9" t="s">
        <v>82</v>
      </c>
      <c r="F41" s="9">
        <v>50</v>
      </c>
      <c r="G41" s="16"/>
      <c r="H41" s="9">
        <f>VLOOKUP(F41,Handicap!A$2:C$42,3,FALSE)</f>
        <v>10</v>
      </c>
      <c r="I41" s="13">
        <f t="shared" si="1"/>
        <v>-10</v>
      </c>
    </row>
    <row r="42" spans="1:9" ht="30" customHeight="1" x14ac:dyDescent="0.25">
      <c r="A42" s="9">
        <v>532</v>
      </c>
      <c r="B42" s="9" t="s">
        <v>138</v>
      </c>
      <c r="C42" s="9" t="s">
        <v>39</v>
      </c>
      <c r="D42" s="9" t="s">
        <v>85</v>
      </c>
      <c r="E42" s="9"/>
      <c r="F42" s="9">
        <v>50</v>
      </c>
      <c r="G42" s="16"/>
      <c r="H42" s="9">
        <f>VLOOKUP(F42,Handicap!A$2:C$42,3,FALSE)</f>
        <v>10</v>
      </c>
      <c r="I42" s="13">
        <f t="shared" si="1"/>
        <v>-10</v>
      </c>
    </row>
    <row r="43" spans="1:9" s="29" customFormat="1" ht="30" customHeight="1" x14ac:dyDescent="0.25">
      <c r="A43" s="26">
        <v>371</v>
      </c>
      <c r="B43" s="26" t="s">
        <v>156</v>
      </c>
      <c r="C43" s="26" t="s">
        <v>40</v>
      </c>
      <c r="D43" s="26" t="s">
        <v>83</v>
      </c>
      <c r="E43" s="26" t="s">
        <v>82</v>
      </c>
      <c r="F43" s="26">
        <v>50</v>
      </c>
      <c r="G43" s="27"/>
      <c r="H43" s="26">
        <f>VLOOKUP(F43,Handicap!A$2:C$42,3,FALSE)</f>
        <v>10</v>
      </c>
      <c r="I43" s="28">
        <f t="shared" si="1"/>
        <v>-10</v>
      </c>
    </row>
    <row r="44" spans="1:9" ht="30" customHeight="1" x14ac:dyDescent="0.25">
      <c r="A44" s="9">
        <v>571</v>
      </c>
      <c r="B44" s="9" t="s">
        <v>102</v>
      </c>
      <c r="C44" s="9" t="s">
        <v>61</v>
      </c>
      <c r="D44" s="9" t="s">
        <v>85</v>
      </c>
      <c r="E44" s="9" t="s">
        <v>30</v>
      </c>
      <c r="F44" s="9">
        <v>51</v>
      </c>
      <c r="G44" s="16"/>
      <c r="H44" s="9">
        <f>VLOOKUP(F44,Handicap!A$2:C$42,3,FALSE)</f>
        <v>9</v>
      </c>
      <c r="I44" s="13">
        <f t="shared" si="1"/>
        <v>-9</v>
      </c>
    </row>
    <row r="45" spans="1:9" ht="30" customHeight="1" x14ac:dyDescent="0.25">
      <c r="A45" s="9">
        <v>535</v>
      </c>
      <c r="B45" s="9" t="s">
        <v>55</v>
      </c>
      <c r="C45" s="9" t="s">
        <v>56</v>
      </c>
      <c r="D45" s="9" t="s">
        <v>85</v>
      </c>
      <c r="E45" s="9" t="s">
        <v>57</v>
      </c>
      <c r="F45" s="9">
        <v>51</v>
      </c>
      <c r="G45" s="16"/>
      <c r="H45" s="9">
        <f>VLOOKUP(F45,Handicap!A$2:C$42,3,FALSE)</f>
        <v>9</v>
      </c>
      <c r="I45" s="13">
        <f t="shared" si="1"/>
        <v>-9</v>
      </c>
    </row>
    <row r="46" spans="1:9" ht="30" customHeight="1" x14ac:dyDescent="0.25">
      <c r="A46" s="9">
        <v>521</v>
      </c>
      <c r="B46" s="9" t="s">
        <v>84</v>
      </c>
      <c r="C46" s="9" t="s">
        <v>54</v>
      </c>
      <c r="D46" s="9" t="s">
        <v>85</v>
      </c>
      <c r="E46" s="9" t="s">
        <v>82</v>
      </c>
      <c r="F46" s="9">
        <v>52</v>
      </c>
      <c r="G46" s="16"/>
      <c r="H46" s="9">
        <f>VLOOKUP(F46,Handicap!A$2:C$42,3,FALSE)</f>
        <v>8</v>
      </c>
      <c r="I46" s="13">
        <f t="shared" si="1"/>
        <v>-8</v>
      </c>
    </row>
    <row r="47" spans="1:9" ht="30" customHeight="1" x14ac:dyDescent="0.25">
      <c r="A47" s="9">
        <v>559</v>
      </c>
      <c r="B47" s="9" t="s">
        <v>103</v>
      </c>
      <c r="C47" s="9" t="s">
        <v>104</v>
      </c>
      <c r="D47" s="9" t="s">
        <v>85</v>
      </c>
      <c r="E47" s="9" t="s">
        <v>30</v>
      </c>
      <c r="F47" s="9">
        <v>52</v>
      </c>
      <c r="G47" s="16"/>
      <c r="H47" s="9">
        <f>VLOOKUP(F47,Handicap!A$2:C$42,3,FALSE)</f>
        <v>8</v>
      </c>
      <c r="I47" s="13">
        <f t="shared" si="1"/>
        <v>-8</v>
      </c>
    </row>
    <row r="48" spans="1:9" s="29" customFormat="1" ht="30" customHeight="1" x14ac:dyDescent="0.25">
      <c r="A48" s="26">
        <v>539</v>
      </c>
      <c r="B48" s="26" t="s">
        <v>160</v>
      </c>
      <c r="C48" s="26" t="s">
        <v>161</v>
      </c>
      <c r="D48" s="26" t="s">
        <v>83</v>
      </c>
      <c r="E48" s="26" t="s">
        <v>30</v>
      </c>
      <c r="F48" s="26">
        <v>53</v>
      </c>
      <c r="G48" s="27"/>
      <c r="H48" s="26">
        <f>VLOOKUP(F48,Handicap!A$2:C$42,3,FALSE)</f>
        <v>7</v>
      </c>
      <c r="I48" s="28">
        <f t="shared" si="1"/>
        <v>-7</v>
      </c>
    </row>
    <row r="49" spans="1:9" s="29" customFormat="1" ht="30" customHeight="1" x14ac:dyDescent="0.25">
      <c r="A49" s="26">
        <v>375</v>
      </c>
      <c r="B49" s="26" t="s">
        <v>48</v>
      </c>
      <c r="C49" s="26" t="s">
        <v>49</v>
      </c>
      <c r="D49" s="26" t="s">
        <v>83</v>
      </c>
      <c r="E49" s="26" t="s">
        <v>82</v>
      </c>
      <c r="F49" s="26">
        <v>53</v>
      </c>
      <c r="G49" s="27"/>
      <c r="H49" s="26">
        <f>VLOOKUP(F49,Handicap!A$2:C$42,3,FALSE)</f>
        <v>7</v>
      </c>
      <c r="I49" s="28">
        <f t="shared" si="1"/>
        <v>-7</v>
      </c>
    </row>
    <row r="50" spans="1:9" s="29" customFormat="1" ht="30" customHeight="1" x14ac:dyDescent="0.25">
      <c r="A50" s="26">
        <v>585</v>
      </c>
      <c r="B50" s="26" t="s">
        <v>28</v>
      </c>
      <c r="C50" s="26" t="s">
        <v>164</v>
      </c>
      <c r="D50" s="26" t="s">
        <v>83</v>
      </c>
      <c r="E50" s="26" t="s">
        <v>82</v>
      </c>
      <c r="F50" s="26">
        <v>53</v>
      </c>
      <c r="G50" s="27"/>
      <c r="H50" s="26">
        <f>VLOOKUP(F50,Handicap!A$2:C$42,3,FALSE)</f>
        <v>7</v>
      </c>
      <c r="I50" s="28">
        <f t="shared" si="1"/>
        <v>-7</v>
      </c>
    </row>
    <row r="51" spans="1:9" ht="30" customHeight="1" x14ac:dyDescent="0.25">
      <c r="A51" s="9">
        <v>564</v>
      </c>
      <c r="B51" s="9" t="s">
        <v>29</v>
      </c>
      <c r="C51" s="9" t="s">
        <v>26</v>
      </c>
      <c r="D51" s="9" t="s">
        <v>85</v>
      </c>
      <c r="E51" s="9" t="s">
        <v>82</v>
      </c>
      <c r="F51" s="9">
        <v>54</v>
      </c>
      <c r="G51" s="16"/>
      <c r="H51" s="9">
        <f>VLOOKUP(F51,Handicap!A$2:C$42,3,FALSE)</f>
        <v>6</v>
      </c>
      <c r="I51" s="13">
        <f t="shared" si="1"/>
        <v>-6</v>
      </c>
    </row>
    <row r="52" spans="1:9" ht="30" customHeight="1" x14ac:dyDescent="0.25">
      <c r="A52" s="9">
        <v>574</v>
      </c>
      <c r="B52" s="9" t="s">
        <v>122</v>
      </c>
      <c r="C52" s="9" t="s">
        <v>35</v>
      </c>
      <c r="D52" s="9" t="s">
        <v>85</v>
      </c>
      <c r="E52" s="9"/>
      <c r="F52" s="9">
        <v>54</v>
      </c>
      <c r="G52" s="16"/>
      <c r="H52" s="9">
        <f>VLOOKUP(F52,Handicap!A$2:C$42,3,FALSE)</f>
        <v>6</v>
      </c>
      <c r="I52" s="13">
        <f t="shared" si="1"/>
        <v>-6</v>
      </c>
    </row>
    <row r="53" spans="1:9" ht="30" customHeight="1" x14ac:dyDescent="0.25">
      <c r="A53" s="9">
        <v>530</v>
      </c>
      <c r="B53" s="9" t="s">
        <v>134</v>
      </c>
      <c r="C53" s="9" t="s">
        <v>39</v>
      </c>
      <c r="D53" s="9" t="s">
        <v>85</v>
      </c>
      <c r="E53" s="9" t="s">
        <v>82</v>
      </c>
      <c r="F53" s="9">
        <v>54</v>
      </c>
      <c r="G53" s="16"/>
      <c r="H53" s="9">
        <f>VLOOKUP(F53,Handicap!A$2:C$42,3,FALSE)</f>
        <v>6</v>
      </c>
      <c r="I53" s="13">
        <f t="shared" si="1"/>
        <v>-6</v>
      </c>
    </row>
    <row r="54" spans="1:9" ht="30" customHeight="1" x14ac:dyDescent="0.25">
      <c r="A54" s="9">
        <v>557</v>
      </c>
      <c r="B54" s="9" t="s">
        <v>95</v>
      </c>
      <c r="C54" s="9" t="s">
        <v>96</v>
      </c>
      <c r="D54" s="9" t="s">
        <v>83</v>
      </c>
      <c r="E54" s="9" t="s">
        <v>30</v>
      </c>
      <c r="F54" s="9">
        <v>55</v>
      </c>
      <c r="G54" s="16"/>
      <c r="H54" s="9">
        <f>VLOOKUP(F54,Handicap!A$2:C$42,3,FALSE)</f>
        <v>5</v>
      </c>
      <c r="I54" s="13">
        <f t="shared" si="1"/>
        <v>-5</v>
      </c>
    </row>
    <row r="55" spans="1:9" ht="30" customHeight="1" x14ac:dyDescent="0.25">
      <c r="A55" s="9">
        <v>366</v>
      </c>
      <c r="B55" s="9" t="s">
        <v>123</v>
      </c>
      <c r="C55" s="9" t="s">
        <v>139</v>
      </c>
      <c r="D55" s="9" t="s">
        <v>83</v>
      </c>
      <c r="E55" s="9" t="s">
        <v>43</v>
      </c>
      <c r="F55" s="9">
        <v>55</v>
      </c>
      <c r="G55" s="16"/>
      <c r="H55" s="9">
        <f>VLOOKUP(F55,Handicap!A$2:C$42,3,FALSE)</f>
        <v>5</v>
      </c>
      <c r="I55" s="13">
        <f t="shared" si="1"/>
        <v>-5</v>
      </c>
    </row>
    <row r="56" spans="1:9" ht="30" customHeight="1" x14ac:dyDescent="0.25">
      <c r="A56" s="9">
        <v>536</v>
      </c>
      <c r="B56" s="9" t="s">
        <v>59</v>
      </c>
      <c r="C56" s="9" t="s">
        <v>60</v>
      </c>
      <c r="D56" s="9" t="s">
        <v>85</v>
      </c>
      <c r="E56" s="9" t="s">
        <v>82</v>
      </c>
      <c r="F56" s="9">
        <v>55</v>
      </c>
      <c r="G56" s="16"/>
      <c r="H56" s="9">
        <f>VLOOKUP(F56,Handicap!A$2:C$42,3,FALSE)</f>
        <v>5</v>
      </c>
      <c r="I56" s="13">
        <f t="shared" si="1"/>
        <v>-5</v>
      </c>
    </row>
    <row r="57" spans="1:9" ht="30" customHeight="1" x14ac:dyDescent="0.25">
      <c r="A57" s="9">
        <v>537</v>
      </c>
      <c r="B57" s="9" t="s">
        <v>59</v>
      </c>
      <c r="C57" s="9" t="s">
        <v>58</v>
      </c>
      <c r="D57" s="9" t="s">
        <v>83</v>
      </c>
      <c r="E57" s="9" t="s">
        <v>82</v>
      </c>
      <c r="F57" s="9">
        <v>55</v>
      </c>
      <c r="G57" s="16"/>
      <c r="H57" s="9">
        <f>VLOOKUP(F57,Handicap!A$2:C$42,3,FALSE)</f>
        <v>5</v>
      </c>
      <c r="I57" s="13">
        <f t="shared" si="1"/>
        <v>-5</v>
      </c>
    </row>
    <row r="58" spans="1:9" ht="30" customHeight="1" x14ac:dyDescent="0.25">
      <c r="A58" s="9">
        <v>562</v>
      </c>
      <c r="B58" s="9" t="s">
        <v>108</v>
      </c>
      <c r="C58" s="9" t="s">
        <v>69</v>
      </c>
      <c r="D58" s="9" t="s">
        <v>85</v>
      </c>
      <c r="E58" s="9" t="s">
        <v>82</v>
      </c>
      <c r="F58" s="9">
        <v>56</v>
      </c>
      <c r="G58" s="16"/>
      <c r="H58" s="9">
        <f>VLOOKUP(F58,Handicap!A$2:C$42,3,FALSE)</f>
        <v>4</v>
      </c>
      <c r="I58" s="13">
        <f t="shared" si="1"/>
        <v>-4</v>
      </c>
    </row>
    <row r="59" spans="1:9" ht="30" customHeight="1" x14ac:dyDescent="0.25">
      <c r="A59" s="9">
        <v>373</v>
      </c>
      <c r="B59" s="9" t="s">
        <v>159</v>
      </c>
      <c r="C59" s="9" t="s">
        <v>47</v>
      </c>
      <c r="D59" s="9" t="s">
        <v>85</v>
      </c>
      <c r="E59" s="9" t="s">
        <v>30</v>
      </c>
      <c r="F59" s="9">
        <v>56</v>
      </c>
      <c r="G59" s="16"/>
      <c r="H59" s="9">
        <f>VLOOKUP(F59,Handicap!A$2:C$42,3,FALSE)</f>
        <v>4</v>
      </c>
      <c r="I59" s="13">
        <f t="shared" si="1"/>
        <v>-4</v>
      </c>
    </row>
    <row r="60" spans="1:9" ht="30" customHeight="1" x14ac:dyDescent="0.25">
      <c r="A60" s="9">
        <v>525</v>
      </c>
      <c r="B60" s="9" t="s">
        <v>27</v>
      </c>
      <c r="C60" s="9" t="s">
        <v>107</v>
      </c>
      <c r="D60" s="9" t="s">
        <v>83</v>
      </c>
      <c r="E60" s="9"/>
      <c r="F60" s="9">
        <v>58</v>
      </c>
      <c r="G60" s="16"/>
      <c r="H60" s="9">
        <f>VLOOKUP(F60,Handicap!A$2:C$42,3,FALSE)</f>
        <v>2</v>
      </c>
      <c r="I60" s="13">
        <f t="shared" si="1"/>
        <v>-2</v>
      </c>
    </row>
    <row r="61" spans="1:9" ht="30" customHeight="1" x14ac:dyDescent="0.25">
      <c r="A61" s="9">
        <v>577</v>
      </c>
      <c r="B61" s="9" t="s">
        <v>132</v>
      </c>
      <c r="C61" s="9" t="s">
        <v>133</v>
      </c>
      <c r="D61" s="9" t="s">
        <v>83</v>
      </c>
      <c r="E61" s="9" t="s">
        <v>82</v>
      </c>
      <c r="F61" s="9">
        <v>58</v>
      </c>
      <c r="G61" s="16"/>
      <c r="H61" s="9">
        <f>VLOOKUP(F61,Handicap!A$2:C$42,3,FALSE)</f>
        <v>2</v>
      </c>
      <c r="I61" s="13">
        <f t="shared" si="1"/>
        <v>-2</v>
      </c>
    </row>
    <row r="62" spans="1:9" ht="30" customHeight="1" x14ac:dyDescent="0.25">
      <c r="A62" s="9">
        <v>360</v>
      </c>
      <c r="B62" s="9" t="s">
        <v>79</v>
      </c>
      <c r="C62" s="9" t="s">
        <v>80</v>
      </c>
      <c r="D62" s="9" t="s">
        <v>83</v>
      </c>
      <c r="E62" s="9" t="s">
        <v>43</v>
      </c>
      <c r="F62" s="9">
        <v>59</v>
      </c>
      <c r="G62" s="16"/>
      <c r="H62" s="9">
        <f>VLOOKUP(F62,Handicap!A$2:C$42,3,FALSE)</f>
        <v>1</v>
      </c>
      <c r="I62" s="13">
        <f t="shared" si="1"/>
        <v>-1</v>
      </c>
    </row>
    <row r="63" spans="1:9" ht="30" customHeight="1" x14ac:dyDescent="0.25">
      <c r="A63" s="9">
        <v>569</v>
      </c>
      <c r="B63" s="9" t="s">
        <v>45</v>
      </c>
      <c r="C63" s="9" t="s">
        <v>40</v>
      </c>
      <c r="D63" s="9" t="s">
        <v>83</v>
      </c>
      <c r="E63" s="9" t="s">
        <v>30</v>
      </c>
      <c r="F63" s="9">
        <v>59</v>
      </c>
      <c r="G63" s="16"/>
      <c r="H63" s="9">
        <f>VLOOKUP(F63,Handicap!A$2:C$42,3,FALSE)</f>
        <v>1</v>
      </c>
      <c r="I63" s="13">
        <f t="shared" si="1"/>
        <v>-1</v>
      </c>
    </row>
    <row r="64" spans="1:9" ht="30" customHeight="1" x14ac:dyDescent="0.25">
      <c r="A64" s="9">
        <v>364</v>
      </c>
      <c r="B64" s="9" t="s">
        <v>103</v>
      </c>
      <c r="C64" s="9" t="s">
        <v>58</v>
      </c>
      <c r="D64" s="9" t="s">
        <v>83</v>
      </c>
      <c r="E64" s="9" t="s">
        <v>30</v>
      </c>
      <c r="F64" s="9">
        <v>59</v>
      </c>
      <c r="G64" s="16"/>
      <c r="H64" s="9">
        <f>VLOOKUP(F64,Handicap!A$2:C$42,3,FALSE)</f>
        <v>1</v>
      </c>
      <c r="I64" s="13">
        <f t="shared" si="1"/>
        <v>-1</v>
      </c>
    </row>
    <row r="65" spans="1:9" ht="30" customHeight="1" x14ac:dyDescent="0.25">
      <c r="A65" s="9">
        <v>522</v>
      </c>
      <c r="B65" s="9" t="s">
        <v>33</v>
      </c>
      <c r="C65" s="9" t="s">
        <v>34</v>
      </c>
      <c r="D65" s="9" t="s">
        <v>83</v>
      </c>
      <c r="E65" s="9" t="s">
        <v>30</v>
      </c>
      <c r="F65" s="9">
        <v>61</v>
      </c>
      <c r="G65" s="16"/>
      <c r="H65" s="9">
        <f>VLOOKUP(F65,Handicap!A$2:C$42,3,FALSE)</f>
        <v>0</v>
      </c>
      <c r="I65" s="13">
        <f t="shared" si="1"/>
        <v>0</v>
      </c>
    </row>
    <row r="66" spans="1:9" ht="30" customHeight="1" x14ac:dyDescent="0.25">
      <c r="A66" s="9">
        <v>573</v>
      </c>
      <c r="B66" s="9" t="s">
        <v>37</v>
      </c>
      <c r="C66" s="9" t="s">
        <v>114</v>
      </c>
      <c r="D66" s="9" t="s">
        <v>83</v>
      </c>
      <c r="E66" s="9" t="s">
        <v>30</v>
      </c>
      <c r="F66" s="9">
        <v>61</v>
      </c>
      <c r="G66" s="16"/>
      <c r="H66" s="9">
        <f>VLOOKUP(F66,Handicap!A$2:C$42,3,FALSE)</f>
        <v>0</v>
      </c>
      <c r="I66" s="13">
        <f t="shared" si="1"/>
        <v>0</v>
      </c>
    </row>
    <row r="67" spans="1:9" ht="30" customHeight="1" x14ac:dyDescent="0.25">
      <c r="A67" s="9">
        <v>524</v>
      </c>
      <c r="B67" s="9" t="s">
        <v>92</v>
      </c>
      <c r="C67" s="9" t="s">
        <v>93</v>
      </c>
      <c r="D67" s="9" t="s">
        <v>83</v>
      </c>
      <c r="E67" s="9" t="s">
        <v>30</v>
      </c>
      <c r="F67" s="9">
        <v>62</v>
      </c>
      <c r="G67" s="16"/>
      <c r="H67" s="9">
        <f>VLOOKUP(F67,Handicap!A$2:C$42,3,FALSE)</f>
        <v>0</v>
      </c>
      <c r="I67" s="13">
        <f t="shared" si="1"/>
        <v>0</v>
      </c>
    </row>
    <row r="68" spans="1:9" ht="30" customHeight="1" x14ac:dyDescent="0.25">
      <c r="A68" s="9">
        <v>581</v>
      </c>
      <c r="B68" s="9" t="s">
        <v>152</v>
      </c>
      <c r="C68" s="9" t="s">
        <v>153</v>
      </c>
      <c r="D68" s="9" t="s">
        <v>83</v>
      </c>
      <c r="E68" s="9" t="s">
        <v>125</v>
      </c>
      <c r="F68" s="9">
        <v>64</v>
      </c>
      <c r="G68" s="16"/>
      <c r="H68" s="9">
        <f>VLOOKUP(F68,Handicap!A$2:C$42,3,FALSE)</f>
        <v>0</v>
      </c>
      <c r="I68" s="13">
        <f t="shared" ref="I68:I73" si="2">G68-H68</f>
        <v>0</v>
      </c>
    </row>
    <row r="69" spans="1:9" ht="30" customHeight="1" x14ac:dyDescent="0.25">
      <c r="A69" s="9">
        <v>560</v>
      </c>
      <c r="B69" s="9" t="s">
        <v>111</v>
      </c>
      <c r="C69" s="9" t="s">
        <v>112</v>
      </c>
      <c r="D69" s="9" t="s">
        <v>83</v>
      </c>
      <c r="E69" s="9" t="s">
        <v>113</v>
      </c>
      <c r="F69" s="9">
        <v>65</v>
      </c>
      <c r="G69" s="16"/>
      <c r="H69" s="9">
        <f>VLOOKUP(F69,Handicap!A$2:C$42,3,FALSE)</f>
        <v>0</v>
      </c>
      <c r="I69" s="13">
        <f t="shared" si="2"/>
        <v>0</v>
      </c>
    </row>
    <row r="70" spans="1:9" ht="30" customHeight="1" x14ac:dyDescent="0.25">
      <c r="A70" s="9">
        <v>528</v>
      </c>
      <c r="B70" s="9" t="s">
        <v>31</v>
      </c>
      <c r="C70" s="9" t="s">
        <v>32</v>
      </c>
      <c r="D70" s="9" t="s">
        <v>83</v>
      </c>
      <c r="E70" s="9" t="s">
        <v>30</v>
      </c>
      <c r="F70" s="9">
        <v>66</v>
      </c>
      <c r="G70" s="16"/>
      <c r="H70" s="9">
        <f>VLOOKUP(F70,Handicap!A$2:C$42,3,FALSE)</f>
        <v>0</v>
      </c>
      <c r="I70" s="13">
        <f t="shared" si="2"/>
        <v>0</v>
      </c>
    </row>
    <row r="71" spans="1:9" ht="30" customHeight="1" x14ac:dyDescent="0.25">
      <c r="A71" s="9">
        <v>558</v>
      </c>
      <c r="B71" s="9" t="s">
        <v>100</v>
      </c>
      <c r="C71" s="9" t="s">
        <v>101</v>
      </c>
      <c r="D71" s="9" t="s">
        <v>83</v>
      </c>
      <c r="E71" s="9" t="s">
        <v>30</v>
      </c>
      <c r="F71" s="9">
        <v>70</v>
      </c>
      <c r="G71" s="16"/>
      <c r="H71" s="9">
        <f>VLOOKUP(F71,Handicap!A$2:C$42,3,FALSE)</f>
        <v>0</v>
      </c>
      <c r="I71" s="13">
        <f t="shared" si="2"/>
        <v>0</v>
      </c>
    </row>
    <row r="72" spans="1:9" ht="30" customHeight="1" x14ac:dyDescent="0.25">
      <c r="A72" s="9">
        <v>583</v>
      </c>
      <c r="B72" s="9" t="s">
        <v>146</v>
      </c>
      <c r="C72" s="9" t="s">
        <v>54</v>
      </c>
      <c r="D72" s="9" t="s">
        <v>85</v>
      </c>
      <c r="E72" s="9" t="s">
        <v>43</v>
      </c>
      <c r="F72" s="9">
        <v>70</v>
      </c>
      <c r="G72" s="16"/>
      <c r="H72" s="9">
        <f>VLOOKUP(F72,Handicap!A$2:C$42,3,FALSE)</f>
        <v>0</v>
      </c>
      <c r="I72" s="13">
        <f t="shared" si="2"/>
        <v>0</v>
      </c>
    </row>
    <row r="73" spans="1:9" ht="30" customHeight="1" x14ac:dyDescent="0.25">
      <c r="A73" s="9">
        <v>367</v>
      </c>
      <c r="B73" s="9" t="s">
        <v>154</v>
      </c>
      <c r="C73" s="9" t="s">
        <v>67</v>
      </c>
      <c r="D73" s="9" t="s">
        <v>85</v>
      </c>
      <c r="E73" s="9" t="s">
        <v>155</v>
      </c>
      <c r="F73" s="9">
        <v>70</v>
      </c>
      <c r="G73" s="16"/>
      <c r="H73" s="9">
        <f>VLOOKUP(F73,Handicap!A$2:C$42,3,FALSE)</f>
        <v>0</v>
      </c>
      <c r="I73" s="13">
        <f t="shared" si="2"/>
        <v>0</v>
      </c>
    </row>
    <row r="74" spans="1:9" ht="30" customHeight="1" x14ac:dyDescent="0.25">
      <c r="A74" s="9"/>
      <c r="B74" s="9"/>
      <c r="C74" s="9"/>
      <c r="D74" s="9"/>
      <c r="E74" s="9"/>
      <c r="F74" s="9"/>
      <c r="G74" s="16"/>
      <c r="H74" s="9" t="e">
        <f>VLOOKUP(F74,Handicap!A$2:C$42,3,FALSE)</f>
        <v>#N/A</v>
      </c>
      <c r="I74" s="13" t="e">
        <f t="shared" ref="I74:I103" si="3">G74-H74</f>
        <v>#N/A</v>
      </c>
    </row>
    <row r="75" spans="1:9" ht="30" customHeight="1" x14ac:dyDescent="0.25">
      <c r="A75" s="9"/>
      <c r="B75" s="9"/>
      <c r="C75" s="9"/>
      <c r="D75" s="9"/>
      <c r="E75" s="9"/>
      <c r="F75" s="9"/>
      <c r="G75" s="16"/>
      <c r="H75" s="9" t="e">
        <f>VLOOKUP(F75,Handicap!A$2:C$42,3,FALSE)</f>
        <v>#N/A</v>
      </c>
      <c r="I75" s="13" t="e">
        <f t="shared" si="3"/>
        <v>#N/A</v>
      </c>
    </row>
    <row r="76" spans="1:9" ht="30" customHeight="1" x14ac:dyDescent="0.25">
      <c r="A76" s="9"/>
      <c r="B76" s="9"/>
      <c r="C76" s="9"/>
      <c r="D76" s="9"/>
      <c r="E76" s="9"/>
      <c r="F76" s="9"/>
      <c r="G76" s="16"/>
      <c r="H76" s="9" t="e">
        <f>VLOOKUP(F76,Handicap!A$2:C$42,3,FALSE)</f>
        <v>#N/A</v>
      </c>
      <c r="I76" s="13" t="e">
        <f t="shared" si="3"/>
        <v>#N/A</v>
      </c>
    </row>
    <row r="77" spans="1:9" ht="30" customHeight="1" x14ac:dyDescent="0.25">
      <c r="A77" s="9"/>
      <c r="B77" s="9"/>
      <c r="C77" s="9"/>
      <c r="D77" s="9"/>
      <c r="E77" s="9"/>
      <c r="F77" s="9"/>
      <c r="G77" s="16"/>
      <c r="H77" s="9" t="e">
        <f>VLOOKUP(F77,Handicap!A$2:C$42,3,FALSE)</f>
        <v>#N/A</v>
      </c>
      <c r="I77" s="13" t="e">
        <f t="shared" si="3"/>
        <v>#N/A</v>
      </c>
    </row>
    <row r="78" spans="1:9" ht="30" customHeight="1" x14ac:dyDescent="0.25">
      <c r="A78" s="9"/>
      <c r="B78" s="9"/>
      <c r="C78" s="9"/>
      <c r="D78" s="9"/>
      <c r="E78" s="9"/>
      <c r="F78" s="9"/>
      <c r="G78" s="16"/>
      <c r="H78" s="9" t="e">
        <f>VLOOKUP(F78,Handicap!A$2:C$42,3,FALSE)</f>
        <v>#N/A</v>
      </c>
      <c r="I78" s="13" t="e">
        <f t="shared" si="3"/>
        <v>#N/A</v>
      </c>
    </row>
    <row r="79" spans="1:9" ht="30" customHeight="1" x14ac:dyDescent="0.25">
      <c r="A79" s="9"/>
      <c r="B79" s="9"/>
      <c r="C79" s="9"/>
      <c r="D79" s="9"/>
      <c r="E79" s="9"/>
      <c r="F79" s="9"/>
      <c r="G79" s="16"/>
      <c r="H79" s="9">
        <v>0</v>
      </c>
      <c r="I79" s="13">
        <f t="shared" si="3"/>
        <v>0</v>
      </c>
    </row>
    <row r="80" spans="1:9" ht="30" customHeight="1" x14ac:dyDescent="0.25">
      <c r="A80" s="9"/>
      <c r="B80" s="9"/>
      <c r="C80" s="9"/>
      <c r="D80" s="9"/>
      <c r="E80" s="9"/>
      <c r="F80" s="9"/>
      <c r="G80" s="16"/>
      <c r="H80" s="9" t="e">
        <f>VLOOKUP(F80,Handicap!A$2:C$42,3,FALSE)</f>
        <v>#N/A</v>
      </c>
      <c r="I80" s="13" t="e">
        <f t="shared" si="3"/>
        <v>#N/A</v>
      </c>
    </row>
    <row r="81" spans="1:9" ht="30" customHeight="1" x14ac:dyDescent="0.25">
      <c r="A81" s="9"/>
      <c r="B81" s="9"/>
      <c r="C81" s="9"/>
      <c r="D81" s="9"/>
      <c r="E81" s="9"/>
      <c r="F81" s="9"/>
      <c r="G81" s="16"/>
      <c r="H81" s="9" t="e">
        <f>VLOOKUP(F81,Handicap!A$2:C$42,3,FALSE)</f>
        <v>#N/A</v>
      </c>
      <c r="I81" s="13" t="e">
        <f t="shared" si="3"/>
        <v>#N/A</v>
      </c>
    </row>
    <row r="82" spans="1:9" ht="30" customHeight="1" x14ac:dyDescent="0.25">
      <c r="A82" s="9"/>
      <c r="B82" s="9"/>
      <c r="C82" s="9"/>
      <c r="D82" s="9"/>
      <c r="E82" s="9"/>
      <c r="F82" s="9"/>
      <c r="G82" s="16"/>
      <c r="H82" s="9" t="e">
        <f>VLOOKUP(F82,Handicap!A$2:C$42,3,FALSE)</f>
        <v>#N/A</v>
      </c>
      <c r="I82" s="13" t="e">
        <f t="shared" si="3"/>
        <v>#N/A</v>
      </c>
    </row>
    <row r="83" spans="1:9" ht="30" customHeight="1" x14ac:dyDescent="0.25">
      <c r="A83" s="9"/>
      <c r="B83" s="9"/>
      <c r="C83" s="9"/>
      <c r="D83" s="9"/>
      <c r="E83" s="9"/>
      <c r="F83" s="9"/>
      <c r="G83" s="16"/>
      <c r="H83" s="9" t="e">
        <f>VLOOKUP(F83,Handicap!A$2:C$42,3,FALSE)</f>
        <v>#N/A</v>
      </c>
      <c r="I83" s="13" t="e">
        <f t="shared" si="3"/>
        <v>#N/A</v>
      </c>
    </row>
    <row r="84" spans="1:9" ht="30" customHeight="1" x14ac:dyDescent="0.25">
      <c r="A84" s="9"/>
      <c r="B84" s="9"/>
      <c r="C84" s="9"/>
      <c r="D84" s="9"/>
      <c r="E84" s="9"/>
      <c r="F84" s="9"/>
      <c r="G84" s="16"/>
      <c r="H84" s="9" t="e">
        <f>VLOOKUP(F84,Handicap!A$2:C$42,3,FALSE)</f>
        <v>#N/A</v>
      </c>
      <c r="I84" s="13" t="e">
        <f t="shared" si="3"/>
        <v>#N/A</v>
      </c>
    </row>
    <row r="85" spans="1:9" ht="30" customHeight="1" x14ac:dyDescent="0.25">
      <c r="A85" s="9"/>
      <c r="B85" s="9"/>
      <c r="C85" s="9"/>
      <c r="D85" s="9"/>
      <c r="E85" s="9"/>
      <c r="F85" s="9"/>
      <c r="G85" s="16"/>
      <c r="H85" s="9" t="e">
        <f>VLOOKUP(F85,Handicap!A$2:C$42,3,FALSE)</f>
        <v>#N/A</v>
      </c>
      <c r="I85" s="13" t="e">
        <f t="shared" si="3"/>
        <v>#N/A</v>
      </c>
    </row>
    <row r="86" spans="1:9" ht="30" customHeight="1" x14ac:dyDescent="0.25">
      <c r="A86" s="9"/>
      <c r="B86" s="9"/>
      <c r="C86" s="9"/>
      <c r="D86" s="9"/>
      <c r="E86" s="9"/>
      <c r="F86" s="9"/>
      <c r="G86" s="16"/>
      <c r="H86" s="9" t="e">
        <f>VLOOKUP(F86,Handicap!A$2:C$42,3,FALSE)</f>
        <v>#N/A</v>
      </c>
      <c r="I86" s="13" t="e">
        <f t="shared" si="3"/>
        <v>#N/A</v>
      </c>
    </row>
    <row r="87" spans="1:9" ht="30" customHeight="1" x14ac:dyDescent="0.25">
      <c r="A87" s="9"/>
      <c r="B87" s="9"/>
      <c r="C87" s="9"/>
      <c r="D87" s="9"/>
      <c r="E87" s="9"/>
      <c r="F87" s="9"/>
      <c r="G87" s="16"/>
      <c r="H87" s="9" t="e">
        <f>VLOOKUP(F87,Handicap!A$2:C$42,3,FALSE)</f>
        <v>#N/A</v>
      </c>
      <c r="I87" s="13" t="e">
        <f t="shared" si="3"/>
        <v>#N/A</v>
      </c>
    </row>
    <row r="88" spans="1:9" ht="30" customHeight="1" x14ac:dyDescent="0.25">
      <c r="A88" s="9"/>
      <c r="B88" s="9"/>
      <c r="C88" s="9"/>
      <c r="D88" s="9"/>
      <c r="E88" s="9"/>
      <c r="F88" s="9"/>
      <c r="G88" s="16"/>
      <c r="H88" s="9" t="e">
        <f>VLOOKUP(F88,Handicap!A$2:C$42,3,FALSE)</f>
        <v>#N/A</v>
      </c>
      <c r="I88" s="13" t="e">
        <f t="shared" si="3"/>
        <v>#N/A</v>
      </c>
    </row>
    <row r="89" spans="1:9" ht="30" customHeight="1" x14ac:dyDescent="0.25">
      <c r="A89" s="9"/>
      <c r="B89" s="9"/>
      <c r="C89" s="9"/>
      <c r="D89" s="9"/>
      <c r="E89" s="9"/>
      <c r="F89" s="9"/>
      <c r="G89" s="16"/>
      <c r="H89" s="9" t="e">
        <f>VLOOKUP(F89,Handicap!A$2:C$42,3,FALSE)</f>
        <v>#N/A</v>
      </c>
      <c r="I89" s="13" t="e">
        <f t="shared" si="3"/>
        <v>#N/A</v>
      </c>
    </row>
    <row r="90" spans="1:9" ht="30" customHeight="1" x14ac:dyDescent="0.25">
      <c r="A90" s="9"/>
      <c r="B90" s="9"/>
      <c r="C90" s="9"/>
      <c r="D90" s="9"/>
      <c r="E90" s="9"/>
      <c r="F90" s="9"/>
      <c r="G90" s="16"/>
      <c r="H90" s="9" t="e">
        <f>VLOOKUP(F90,Handicap!A$2:C$42,3,FALSE)</f>
        <v>#N/A</v>
      </c>
      <c r="I90" s="13" t="e">
        <f t="shared" si="3"/>
        <v>#N/A</v>
      </c>
    </row>
    <row r="91" spans="1:9" ht="30" customHeight="1" x14ac:dyDescent="0.25">
      <c r="A91" s="9"/>
      <c r="B91" s="9"/>
      <c r="C91" s="9"/>
      <c r="D91" s="9"/>
      <c r="E91" s="9"/>
      <c r="F91" s="9"/>
      <c r="G91" s="16"/>
      <c r="H91" s="9" t="e">
        <f>VLOOKUP(F91,Handicap!A$2:C$42,3,FALSE)</f>
        <v>#N/A</v>
      </c>
      <c r="I91" s="13" t="e">
        <f t="shared" si="3"/>
        <v>#N/A</v>
      </c>
    </row>
    <row r="92" spans="1:9" ht="30" customHeight="1" x14ac:dyDescent="0.25">
      <c r="A92" s="9"/>
      <c r="B92" s="9"/>
      <c r="C92" s="9"/>
      <c r="D92" s="9"/>
      <c r="E92" s="9"/>
      <c r="F92" s="9"/>
      <c r="G92" s="16"/>
      <c r="H92" s="9" t="e">
        <f>VLOOKUP(F92,Handicap!A$2:C$42,3,FALSE)</f>
        <v>#N/A</v>
      </c>
      <c r="I92" s="13" t="e">
        <f t="shared" si="3"/>
        <v>#N/A</v>
      </c>
    </row>
    <row r="93" spans="1:9" ht="30" customHeight="1" x14ac:dyDescent="0.25">
      <c r="A93" s="9"/>
      <c r="B93" s="9"/>
      <c r="C93" s="9"/>
      <c r="D93" s="9"/>
      <c r="E93" s="9"/>
      <c r="F93" s="9"/>
      <c r="G93" s="16"/>
      <c r="H93" s="9">
        <v>0</v>
      </c>
      <c r="I93" s="13">
        <f t="shared" si="3"/>
        <v>0</v>
      </c>
    </row>
    <row r="94" spans="1:9" ht="30" customHeight="1" x14ac:dyDescent="0.25">
      <c r="A94" s="9"/>
      <c r="B94" s="9"/>
      <c r="C94" s="9"/>
      <c r="D94" s="9"/>
      <c r="E94" s="9"/>
      <c r="F94" s="9"/>
      <c r="G94" s="16"/>
      <c r="H94" s="9" t="e">
        <f>VLOOKUP(F94,Handicap!A$2:C$42,3,FALSE)</f>
        <v>#N/A</v>
      </c>
      <c r="I94" s="13" t="e">
        <f t="shared" si="3"/>
        <v>#N/A</v>
      </c>
    </row>
    <row r="95" spans="1:9" ht="30" customHeight="1" x14ac:dyDescent="0.25">
      <c r="A95" s="9"/>
      <c r="B95" s="9"/>
      <c r="C95" s="9"/>
      <c r="D95" s="9"/>
      <c r="E95" s="9"/>
      <c r="F95" s="9"/>
      <c r="G95" s="16"/>
      <c r="H95" s="9" t="e">
        <f>VLOOKUP(F95,Handicap!A$2:C$42,3,FALSE)</f>
        <v>#N/A</v>
      </c>
      <c r="I95" s="13" t="e">
        <f t="shared" si="3"/>
        <v>#N/A</v>
      </c>
    </row>
    <row r="96" spans="1:9" ht="30" customHeight="1" x14ac:dyDescent="0.25">
      <c r="A96" s="9"/>
      <c r="B96" s="9"/>
      <c r="C96" s="9"/>
      <c r="D96" s="9"/>
      <c r="E96" s="9"/>
      <c r="F96" s="9"/>
      <c r="G96" s="16"/>
      <c r="H96" s="9">
        <v>0</v>
      </c>
      <c r="I96" s="13">
        <f t="shared" si="3"/>
        <v>0</v>
      </c>
    </row>
    <row r="97" spans="1:9" ht="30" customHeight="1" x14ac:dyDescent="0.25">
      <c r="A97" s="9"/>
      <c r="B97" s="9"/>
      <c r="C97" s="9"/>
      <c r="D97" s="9"/>
      <c r="E97" s="9"/>
      <c r="F97" s="9"/>
      <c r="G97" s="16"/>
      <c r="H97" s="9">
        <v>0</v>
      </c>
      <c r="I97" s="13">
        <f t="shared" si="3"/>
        <v>0</v>
      </c>
    </row>
    <row r="98" spans="1:9" ht="30" customHeight="1" x14ac:dyDescent="0.25">
      <c r="A98" s="9"/>
      <c r="B98" s="9"/>
      <c r="C98" s="9"/>
      <c r="D98" s="9"/>
      <c r="E98" s="9"/>
      <c r="F98" s="9"/>
      <c r="G98" s="16"/>
      <c r="H98" s="9">
        <v>0</v>
      </c>
      <c r="I98" s="13">
        <f t="shared" si="3"/>
        <v>0</v>
      </c>
    </row>
    <row r="99" spans="1:9" ht="30" customHeight="1" x14ac:dyDescent="0.25">
      <c r="A99" s="9"/>
      <c r="B99" s="9"/>
      <c r="C99" s="9"/>
      <c r="D99" s="9"/>
      <c r="E99" s="9"/>
      <c r="F99" s="9"/>
      <c r="G99" s="16"/>
      <c r="H99" s="9" t="e">
        <f>VLOOKUP(F99,Handicap!A$2:C$42,3,FALSE)</f>
        <v>#N/A</v>
      </c>
      <c r="I99" s="13" t="e">
        <f t="shared" si="3"/>
        <v>#N/A</v>
      </c>
    </row>
    <row r="100" spans="1:9" ht="30" customHeight="1" x14ac:dyDescent="0.25">
      <c r="A100" s="9"/>
      <c r="B100" s="9"/>
      <c r="C100" s="9"/>
      <c r="D100" s="9"/>
      <c r="E100" s="9"/>
      <c r="F100" s="9"/>
      <c r="G100" s="16"/>
      <c r="H100" s="9">
        <v>0</v>
      </c>
      <c r="I100" s="13">
        <f t="shared" si="3"/>
        <v>0</v>
      </c>
    </row>
    <row r="101" spans="1:9" ht="30" customHeight="1" x14ac:dyDescent="0.25">
      <c r="A101" s="9"/>
      <c r="B101" s="9"/>
      <c r="C101" s="9"/>
      <c r="D101" s="9"/>
      <c r="E101" s="9"/>
      <c r="F101" s="9"/>
      <c r="G101" s="16"/>
      <c r="H101" s="9">
        <v>0</v>
      </c>
      <c r="I101" s="13">
        <f t="shared" si="3"/>
        <v>0</v>
      </c>
    </row>
    <row r="102" spans="1:9" ht="30" customHeight="1" x14ac:dyDescent="0.25">
      <c r="A102" s="9"/>
      <c r="B102" s="9"/>
      <c r="C102" s="9"/>
      <c r="D102" s="9"/>
      <c r="E102" s="9"/>
      <c r="F102" s="9"/>
      <c r="G102" s="16"/>
      <c r="H102" s="9">
        <v>0</v>
      </c>
      <c r="I102" s="13">
        <f t="shared" si="3"/>
        <v>0</v>
      </c>
    </row>
    <row r="103" spans="1:9" ht="30" customHeight="1" x14ac:dyDescent="0.25">
      <c r="A103" s="9"/>
      <c r="B103" s="9"/>
      <c r="C103" s="9"/>
      <c r="D103" s="9"/>
      <c r="E103" s="9"/>
      <c r="F103" s="9"/>
      <c r="G103" s="16"/>
      <c r="H103" s="9" t="e">
        <f>VLOOKUP(F103,Handicap!A$2:C$42,3,FALSE)</f>
        <v>#N/A</v>
      </c>
      <c r="I103" s="13" t="e">
        <f t="shared" si="3"/>
        <v>#N/A</v>
      </c>
    </row>
    <row r="104" spans="1:9" x14ac:dyDescent="0.25">
      <c r="A104" s="9"/>
      <c r="B104" s="9"/>
      <c r="C104" s="9"/>
      <c r="D104" s="9"/>
      <c r="E104" s="9"/>
      <c r="F104" s="9"/>
      <c r="G104" s="13"/>
      <c r="H104" s="9"/>
      <c r="I104" s="13"/>
    </row>
    <row r="105" spans="1:9" x14ac:dyDescent="0.25">
      <c r="A105" s="9"/>
      <c r="B105" s="9"/>
      <c r="C105" s="9"/>
      <c r="D105" s="9"/>
      <c r="E105" s="9"/>
      <c r="F105" s="9"/>
      <c r="G105" s="13"/>
      <c r="H105" s="9"/>
      <c r="I105" s="13"/>
    </row>
    <row r="106" spans="1:9" x14ac:dyDescent="0.25">
      <c r="A106" s="9"/>
      <c r="B106" s="9"/>
      <c r="C106" s="9"/>
      <c r="D106" s="9"/>
      <c r="E106" s="9"/>
      <c r="F106" s="9"/>
      <c r="G106" s="13"/>
      <c r="H106" s="9"/>
      <c r="I106" s="13"/>
    </row>
    <row r="107" spans="1:9" x14ac:dyDescent="0.25">
      <c r="A107" s="9"/>
      <c r="B107" s="9"/>
      <c r="C107" s="9"/>
      <c r="D107" s="9"/>
      <c r="E107" s="9"/>
      <c r="F107" s="9"/>
      <c r="G107" s="13"/>
      <c r="H107" s="9"/>
      <c r="I107" s="13"/>
    </row>
    <row r="108" spans="1:9" x14ac:dyDescent="0.25">
      <c r="A108" s="9"/>
      <c r="B108" s="9"/>
      <c r="C108" s="9"/>
      <c r="D108" s="9"/>
      <c r="E108" s="9"/>
      <c r="F108" s="9"/>
      <c r="G108" s="13"/>
      <c r="H108" s="9"/>
      <c r="I108" s="13"/>
    </row>
    <row r="109" spans="1:9" x14ac:dyDescent="0.25">
      <c r="A109" s="9"/>
      <c r="B109" s="9"/>
      <c r="C109" s="9"/>
      <c r="D109" s="9"/>
      <c r="E109" s="9"/>
      <c r="F109" s="9"/>
      <c r="G109" s="13"/>
      <c r="H109" s="9"/>
      <c r="I109" s="13"/>
    </row>
    <row r="110" spans="1:9" x14ac:dyDescent="0.25">
      <c r="A110" s="9"/>
      <c r="B110" s="9"/>
      <c r="C110" s="9"/>
      <c r="D110" s="9"/>
      <c r="E110" s="9"/>
      <c r="F110" s="9"/>
      <c r="G110" s="13"/>
      <c r="H110" s="9"/>
      <c r="I110" s="13"/>
    </row>
    <row r="111" spans="1:9" x14ac:dyDescent="0.25">
      <c r="A111" s="9"/>
      <c r="B111" s="9"/>
      <c r="C111" s="9"/>
      <c r="D111" s="9"/>
      <c r="E111" s="9"/>
      <c r="F111" s="9"/>
      <c r="G111" s="13"/>
      <c r="H111" s="9"/>
      <c r="I111" s="13"/>
    </row>
    <row r="112" spans="1:9" x14ac:dyDescent="0.25">
      <c r="A112" s="9"/>
      <c r="B112" s="9"/>
      <c r="C112" s="9"/>
      <c r="D112" s="9"/>
      <c r="E112" s="9"/>
      <c r="F112" s="9"/>
      <c r="G112" s="13"/>
      <c r="H112" s="9"/>
      <c r="I112" s="13"/>
    </row>
    <row r="113" spans="1:9" x14ac:dyDescent="0.25">
      <c r="A113" s="9"/>
      <c r="B113" s="9"/>
      <c r="C113" s="9"/>
      <c r="D113" s="9"/>
      <c r="E113" s="9"/>
      <c r="F113" s="9"/>
      <c r="G113" s="13"/>
      <c r="H113" s="9"/>
      <c r="I113" s="13"/>
    </row>
    <row r="114" spans="1:9" x14ac:dyDescent="0.25">
      <c r="A114" s="9"/>
      <c r="B114" s="9"/>
      <c r="C114" s="9"/>
      <c r="D114" s="9"/>
      <c r="E114" s="9"/>
      <c r="F114" s="9"/>
      <c r="G114" s="13"/>
      <c r="H114" s="9"/>
      <c r="I114" s="13"/>
    </row>
    <row r="115" spans="1:9" x14ac:dyDescent="0.25">
      <c r="A115" s="9"/>
      <c r="B115" s="9"/>
      <c r="C115" s="9"/>
      <c r="D115" s="9"/>
      <c r="E115" s="9"/>
      <c r="F115" s="9"/>
      <c r="G115" s="13"/>
      <c r="H115" s="9"/>
      <c r="I115" s="13"/>
    </row>
    <row r="116" spans="1:9" x14ac:dyDescent="0.25">
      <c r="A116" s="9"/>
      <c r="B116" s="9"/>
      <c r="C116" s="9"/>
      <c r="D116" s="9"/>
      <c r="E116" s="9"/>
      <c r="F116" s="9"/>
      <c r="G116" s="13"/>
      <c r="H116" s="9"/>
      <c r="I116" s="13"/>
    </row>
    <row r="117" spans="1:9" x14ac:dyDescent="0.25">
      <c r="A117" s="9"/>
      <c r="B117" s="9"/>
      <c r="C117" s="9"/>
      <c r="D117" s="9"/>
      <c r="E117" s="9"/>
      <c r="F117" s="9"/>
      <c r="G117" s="13"/>
      <c r="H117" s="9"/>
      <c r="I117" s="13"/>
    </row>
    <row r="118" spans="1:9" x14ac:dyDescent="0.25">
      <c r="A118" s="9"/>
      <c r="B118" s="9"/>
      <c r="C118" s="9"/>
      <c r="D118" s="9"/>
      <c r="E118" s="9"/>
      <c r="F118" s="9"/>
      <c r="G118" s="13"/>
      <c r="H118" s="9"/>
      <c r="I118" s="13"/>
    </row>
    <row r="119" spans="1:9" x14ac:dyDescent="0.25">
      <c r="A119" s="9"/>
      <c r="B119" s="9"/>
      <c r="C119" s="9"/>
      <c r="D119" s="9"/>
      <c r="E119" s="9"/>
      <c r="F119" s="9"/>
      <c r="G119" s="13"/>
      <c r="H119" s="9"/>
      <c r="I119" s="13"/>
    </row>
    <row r="120" spans="1:9" x14ac:dyDescent="0.25">
      <c r="A120" s="9"/>
      <c r="B120" s="9"/>
      <c r="C120" s="9"/>
      <c r="D120" s="9"/>
      <c r="E120" s="9"/>
      <c r="F120" s="9"/>
      <c r="G120" s="13"/>
      <c r="H120" s="9"/>
      <c r="I120" s="13"/>
    </row>
    <row r="121" spans="1:9" x14ac:dyDescent="0.25">
      <c r="A121" s="9"/>
      <c r="B121" s="9"/>
      <c r="C121" s="9"/>
      <c r="D121" s="9"/>
      <c r="E121" s="9"/>
      <c r="F121" s="9"/>
      <c r="G121" s="13"/>
      <c r="H121" s="9"/>
      <c r="I121" s="13"/>
    </row>
    <row r="122" spans="1:9" x14ac:dyDescent="0.25">
      <c r="A122" s="9"/>
      <c r="B122" s="9"/>
      <c r="C122" s="9"/>
      <c r="D122" s="9"/>
      <c r="E122" s="9"/>
      <c r="F122" s="9"/>
      <c r="G122" s="13"/>
      <c r="H122" s="9"/>
      <c r="I122" s="13"/>
    </row>
    <row r="123" spans="1:9" x14ac:dyDescent="0.25">
      <c r="A123" s="9"/>
      <c r="B123" s="9"/>
      <c r="C123" s="9"/>
      <c r="D123" s="9"/>
      <c r="E123" s="9"/>
      <c r="F123" s="9"/>
      <c r="G123" s="13"/>
      <c r="H123" s="9"/>
      <c r="I123" s="13"/>
    </row>
    <row r="124" spans="1:9" x14ac:dyDescent="0.25">
      <c r="A124" s="9"/>
      <c r="B124" s="9"/>
      <c r="C124" s="9"/>
      <c r="D124" s="9"/>
      <c r="E124" s="9"/>
      <c r="F124" s="9"/>
      <c r="G124" s="13"/>
      <c r="H124" s="9"/>
      <c r="I124" s="13"/>
    </row>
    <row r="125" spans="1:9" x14ac:dyDescent="0.25">
      <c r="A125" s="9"/>
      <c r="B125" s="9"/>
      <c r="C125" s="9"/>
      <c r="D125" s="9"/>
      <c r="E125" s="9"/>
      <c r="F125" s="9"/>
      <c r="G125" s="13"/>
      <c r="H125" s="9"/>
      <c r="I125" s="13"/>
    </row>
    <row r="126" spans="1:9" x14ac:dyDescent="0.25">
      <c r="A126" s="9"/>
      <c r="B126" s="9"/>
      <c r="C126" s="9"/>
      <c r="D126" s="9"/>
      <c r="E126" s="9"/>
      <c r="F126" s="9"/>
      <c r="G126" s="13"/>
      <c r="H126" s="9"/>
      <c r="I126" s="13"/>
    </row>
    <row r="127" spans="1:9" x14ac:dyDescent="0.25">
      <c r="A127" s="9"/>
      <c r="B127" s="9"/>
      <c r="C127" s="9"/>
      <c r="D127" s="9"/>
      <c r="E127" s="9"/>
      <c r="F127" s="9"/>
      <c r="G127" s="13"/>
      <c r="H127" s="9"/>
      <c r="I127" s="13"/>
    </row>
    <row r="128" spans="1:9" x14ac:dyDescent="0.25">
      <c r="A128" s="9"/>
      <c r="B128" s="9"/>
      <c r="C128" s="9"/>
      <c r="D128" s="9"/>
      <c r="E128" s="9"/>
      <c r="F128" s="9"/>
      <c r="G128" s="13"/>
      <c r="H128" s="9"/>
      <c r="I128" s="13"/>
    </row>
    <row r="129" spans="1:9" x14ac:dyDescent="0.25">
      <c r="A129" s="9"/>
      <c r="B129" s="9"/>
      <c r="C129" s="9"/>
      <c r="D129" s="9"/>
      <c r="E129" s="9"/>
      <c r="F129" s="9"/>
      <c r="G129" s="13"/>
      <c r="H129" s="9"/>
      <c r="I129" s="13"/>
    </row>
    <row r="130" spans="1:9" x14ac:dyDescent="0.25">
      <c r="A130" s="9"/>
      <c r="B130" s="9"/>
      <c r="C130" s="9"/>
      <c r="D130" s="9"/>
      <c r="E130" s="9"/>
      <c r="F130" s="9"/>
      <c r="G130" s="13"/>
      <c r="H130" s="9"/>
      <c r="I130" s="13"/>
    </row>
  </sheetData>
  <autoFilter ref="A3:I3"/>
  <sortState ref="A4:I73">
    <sortCondition ref="F4:F73"/>
  </sortState>
  <mergeCells count="1">
    <mergeCell ref="A1:D1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Results (ordered)</vt:lpstr>
      <vt:lpstr>Results</vt:lpstr>
      <vt:lpstr>Handicap</vt:lpstr>
      <vt:lpstr>Sheet3</vt:lpstr>
      <vt:lpstr>by entry time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Vivienne Parsons</dc:creator>
  <cp:lastModifiedBy>Ean Parsons</cp:lastModifiedBy>
  <dcterms:created xsi:type="dcterms:W3CDTF">2017-07-19T21:07:11Z</dcterms:created>
  <dcterms:modified xsi:type="dcterms:W3CDTF">2018-02-26T09:33:39Z</dcterms:modified>
</cp:coreProperties>
</file>