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Harriers\Grand Prix\"/>
    </mc:Choice>
  </mc:AlternateContent>
  <bookViews>
    <workbookView xWindow="0" yWindow="0" windowWidth="27690" windowHeight="11025"/>
  </bookViews>
  <sheets>
    <sheet name="Div 1 Men" sheetId="1" r:id="rId1"/>
    <sheet name="Div 1 Women" sheetId="9" r:id="rId2"/>
    <sheet name="Div2 Men" sheetId="10" r:id="rId3"/>
    <sheet name="Div2 Women" sheetId="11" r:id="rId4"/>
    <sheet name="NEXC CHAMPS SENIOR" sheetId="5" r:id="rId5"/>
    <sheet name="HERRINGTON XC" sheetId="6" r:id="rId6"/>
    <sheet name="OLD MONKS" sheetId="7" r:id="rId7"/>
    <sheet name="Hardmoors 10k" sheetId="8" r:id="rId8"/>
    <sheet name="Thornley XC" sheetId="12" r:id="rId9"/>
    <sheet name="Birthday parkrun" sheetId="13" r:id="rId10"/>
    <sheet name="Marina 5m" sheetId="14" r:id="rId11"/>
    <sheet name="North Tyneside" sheetId="15" r:id="rId12"/>
    <sheet name="Pier to Pier" sheetId="17" r:id="rId13"/>
    <sheet name="Aycliffe" sheetId="19" r:id="rId14"/>
    <sheet name="Blaydon" sheetId="18" r:id="rId15"/>
    <sheet name="Durham 10k" sheetId="20" r:id="rId16"/>
    <sheet name="Darlington 10k" sheetId="21" r:id="rId17"/>
    <sheet name="Redcar" sheetId="22" r:id="rId18"/>
    <sheet name="Kielder 10k" sheetId="23" r:id="rId19"/>
    <sheet name="Parkrun Finale" sheetId="24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1" l="1"/>
  <c r="S14" i="11"/>
  <c r="S13" i="11"/>
  <c r="S19" i="9"/>
  <c r="S17" i="9"/>
  <c r="S30" i="1"/>
  <c r="S28" i="1"/>
  <c r="S27" i="1"/>
  <c r="S20" i="1"/>
  <c r="S25" i="1"/>
  <c r="S2" i="1"/>
  <c r="S4" i="1"/>
  <c r="S3" i="1"/>
  <c r="S5" i="1"/>
  <c r="S6" i="1"/>
  <c r="S7" i="1"/>
  <c r="S8" i="1"/>
  <c r="S10" i="1"/>
  <c r="S11" i="1"/>
  <c r="S13" i="1"/>
  <c r="S12" i="1"/>
  <c r="S14" i="1"/>
  <c r="S9" i="1"/>
  <c r="S15" i="1"/>
  <c r="S16" i="1"/>
  <c r="S17" i="1"/>
  <c r="S19" i="1"/>
  <c r="S18" i="1"/>
  <c r="S21" i="1"/>
  <c r="S22" i="1"/>
  <c r="S23" i="1"/>
  <c r="S24" i="1"/>
  <c r="S26" i="1"/>
  <c r="S29" i="1"/>
  <c r="S21" i="10" l="1"/>
  <c r="S14" i="9" l="1"/>
  <c r="S13" i="9"/>
  <c r="S7" i="11" l="1"/>
  <c r="S2" i="9"/>
  <c r="S3" i="9"/>
  <c r="S4" i="9"/>
  <c r="S5" i="9"/>
  <c r="S6" i="9"/>
  <c r="S7" i="9"/>
  <c r="S8" i="9"/>
  <c r="S9" i="9"/>
  <c r="S12" i="9"/>
  <c r="S10" i="9"/>
  <c r="S11" i="9"/>
  <c r="S12" i="11" l="1"/>
  <c r="S9" i="11" l="1"/>
  <c r="S8" i="11"/>
  <c r="S15" i="11"/>
  <c r="S16" i="11"/>
  <c r="S22" i="10"/>
  <c r="S17" i="10"/>
  <c r="S20" i="10"/>
  <c r="S13" i="10"/>
  <c r="S7" i="10"/>
  <c r="S23" i="10"/>
  <c r="S12" i="10"/>
  <c r="S15" i="10"/>
  <c r="S19" i="11" l="1"/>
  <c r="S2" i="11"/>
  <c r="S17" i="11"/>
  <c r="S11" i="11"/>
  <c r="S5" i="11"/>
  <c r="S10" i="11"/>
  <c r="S4" i="11"/>
  <c r="S3" i="11"/>
  <c r="S6" i="11"/>
  <c r="S19" i="10"/>
  <c r="S16" i="10"/>
  <c r="S11" i="10"/>
  <c r="S14" i="10"/>
  <c r="S5" i="10"/>
  <c r="S2" i="10"/>
  <c r="S3" i="10"/>
  <c r="S9" i="10"/>
  <c r="S10" i="10"/>
  <c r="S6" i="10"/>
  <c r="S4" i="10"/>
  <c r="S8" i="10"/>
  <c r="S18" i="10"/>
  <c r="S16" i="9"/>
  <c r="S18" i="9"/>
  <c r="S15" i="9"/>
  <c r="S20" i="9"/>
</calcChain>
</file>

<file path=xl/sharedStrings.xml><?xml version="1.0" encoding="utf-8"?>
<sst xmlns="http://schemas.openxmlformats.org/spreadsheetml/2006/main" count="1049" uniqueCount="497">
  <si>
    <t>Ray</t>
  </si>
  <si>
    <t>Carmichael</t>
  </si>
  <si>
    <t>James</t>
  </si>
  <si>
    <t>Oldfield</t>
  </si>
  <si>
    <t>Chris</t>
  </si>
  <si>
    <t>Lines</t>
  </si>
  <si>
    <t xml:space="preserve">Simon </t>
  </si>
  <si>
    <t>Cavey</t>
  </si>
  <si>
    <t>Gary</t>
  </si>
  <si>
    <t>Thwaites</t>
  </si>
  <si>
    <t>David</t>
  </si>
  <si>
    <t>Walker</t>
  </si>
  <si>
    <t xml:space="preserve">Justin </t>
  </si>
  <si>
    <t>Cox</t>
  </si>
  <si>
    <t>Kieran</t>
  </si>
  <si>
    <t>Paul</t>
  </si>
  <si>
    <t>Weir</t>
  </si>
  <si>
    <t>Andrew</t>
  </si>
  <si>
    <t>Featherstone</t>
  </si>
  <si>
    <t>Sam</t>
  </si>
  <si>
    <t>Hearmon</t>
  </si>
  <si>
    <t>Greatorex</t>
  </si>
  <si>
    <t xml:space="preserve">Ian </t>
  </si>
  <si>
    <t>Blakemore</t>
  </si>
  <si>
    <t>Martyn</t>
  </si>
  <si>
    <t>Cooper</t>
  </si>
  <si>
    <t xml:space="preserve">Lisa </t>
  </si>
  <si>
    <t>Darby</t>
  </si>
  <si>
    <t>Christine</t>
  </si>
  <si>
    <t xml:space="preserve">Sue </t>
  </si>
  <si>
    <t>Dobson</t>
  </si>
  <si>
    <t>Tracy</t>
  </si>
  <si>
    <t>Glaister</t>
  </si>
  <si>
    <t>Marie</t>
  </si>
  <si>
    <t>Nicky</t>
  </si>
  <si>
    <t>Blackett</t>
  </si>
  <si>
    <t>Henderson</t>
  </si>
  <si>
    <t>Deborah</t>
  </si>
  <si>
    <t>Pennick</t>
  </si>
  <si>
    <t>Abi</t>
  </si>
  <si>
    <t>Rosie</t>
  </si>
  <si>
    <t>Warnett</t>
  </si>
  <si>
    <t>Jane</t>
  </si>
  <si>
    <t>Spink</t>
  </si>
  <si>
    <t xml:space="preserve">Siobhan </t>
  </si>
  <si>
    <t>Dowson</t>
  </si>
  <si>
    <t>Helen</t>
  </si>
  <si>
    <t>Parsons</t>
  </si>
  <si>
    <t>Emma</t>
  </si>
  <si>
    <t>Paula</t>
  </si>
  <si>
    <t>Warwick</t>
  </si>
  <si>
    <t>Round</t>
  </si>
  <si>
    <t>Ean</t>
  </si>
  <si>
    <t>Graham</t>
  </si>
  <si>
    <t xml:space="preserve">Paul </t>
  </si>
  <si>
    <t>Gareth</t>
  </si>
  <si>
    <t>Hamblin</t>
  </si>
  <si>
    <t>Stuart</t>
  </si>
  <si>
    <t>Park</t>
  </si>
  <si>
    <t>Corfield</t>
  </si>
  <si>
    <t>Lee</t>
  </si>
  <si>
    <t xml:space="preserve">Mike </t>
  </si>
  <si>
    <t>Wood</t>
  </si>
  <si>
    <t>Stephen</t>
  </si>
  <si>
    <t>Foreman</t>
  </si>
  <si>
    <t>Steve</t>
  </si>
  <si>
    <t>John</t>
  </si>
  <si>
    <t>Tomlinson</t>
  </si>
  <si>
    <t>Phil</t>
  </si>
  <si>
    <t>Houghton</t>
  </si>
  <si>
    <t>Gratton</t>
  </si>
  <si>
    <t>Sawyer</t>
  </si>
  <si>
    <t>Letts</t>
  </si>
  <si>
    <t>Sheree</t>
  </si>
  <si>
    <t>Lyons</t>
  </si>
  <si>
    <t>Liz</t>
  </si>
  <si>
    <t>Bayles</t>
  </si>
  <si>
    <t>Alison</t>
  </si>
  <si>
    <t>Horton</t>
  </si>
  <si>
    <t>Doona</t>
  </si>
  <si>
    <t>Georgina</t>
  </si>
  <si>
    <t>Mann</t>
  </si>
  <si>
    <t>Emily</t>
  </si>
  <si>
    <t xml:space="preserve">Alda </t>
  </si>
  <si>
    <t>Hummelinck</t>
  </si>
  <si>
    <t>Sue</t>
  </si>
  <si>
    <t>Walton</t>
  </si>
  <si>
    <t>Jeanette</t>
  </si>
  <si>
    <t>Savage</t>
  </si>
  <si>
    <t>Name</t>
  </si>
  <si>
    <t>OLD MONKS</t>
  </si>
  <si>
    <t>NEXC Champs</t>
  </si>
  <si>
    <t>Matt</t>
  </si>
  <si>
    <t>Barratt</t>
  </si>
  <si>
    <t xml:space="preserve">Mil </t>
  </si>
  <si>
    <t>Herrington XC</t>
  </si>
  <si>
    <t>KIERAN WALKER</t>
  </si>
  <si>
    <t>STEVE FOREMAN</t>
  </si>
  <si>
    <t>JUSTIN COX</t>
  </si>
  <si>
    <t>PAUL WEIR</t>
  </si>
  <si>
    <t>GARY THWAITES</t>
  </si>
  <si>
    <t>CHRIS LINES</t>
  </si>
  <si>
    <t>ANDY CORFIELD</t>
  </si>
  <si>
    <t>JAMES OLDFIELD</t>
  </si>
  <si>
    <t>DAVE WALKER</t>
  </si>
  <si>
    <t>GARY HETHERINGTON</t>
  </si>
  <si>
    <t>RAY CARMICHAEL</t>
  </si>
  <si>
    <t>GAZ HAMBLIN</t>
  </si>
  <si>
    <t>RAW TIME</t>
  </si>
  <si>
    <t>AGE GRADE %</t>
  </si>
  <si>
    <t>LISA DARBY</t>
  </si>
  <si>
    <t>JANE SPINK</t>
  </si>
  <si>
    <t>MARIE WALKER</t>
  </si>
  <si>
    <t>MIKE JEFFERIES</t>
  </si>
  <si>
    <t>MARTYN COOPER</t>
  </si>
  <si>
    <t>MIL WALTON</t>
  </si>
  <si>
    <t>SIMON CAVEY</t>
  </si>
  <si>
    <t>ANDREW FEATHERSTONE</t>
  </si>
  <si>
    <t>ANGUS HEARMON</t>
  </si>
  <si>
    <t>DAVE SAWYER</t>
  </si>
  <si>
    <t>PHIL HOUGHTON</t>
  </si>
  <si>
    <t>GRAHAM DARBY</t>
  </si>
  <si>
    <t>DIV 1 POINTS</t>
  </si>
  <si>
    <t xml:space="preserve"> DIV POINTS</t>
  </si>
  <si>
    <t>DIV 2 POINTS</t>
  </si>
  <si>
    <t xml:space="preserve"> DIV 1 POINTS</t>
  </si>
  <si>
    <t>DEBORAH PENNICK</t>
  </si>
  <si>
    <t>CHRISTINE HEARMON</t>
  </si>
  <si>
    <t>TRACY GLAISTER</t>
  </si>
  <si>
    <t>EMMA FEATHERSTONE</t>
  </si>
  <si>
    <t>HELEN DOONA</t>
  </si>
  <si>
    <t>EMILY PARK</t>
  </si>
  <si>
    <t>LIZ BAYLES</t>
  </si>
  <si>
    <t>ALI HORTON</t>
  </si>
  <si>
    <t>SHEREE LYONS</t>
  </si>
  <si>
    <t>HELEN LETTS</t>
  </si>
  <si>
    <t>Div 2</t>
  </si>
  <si>
    <t>Jefferies</t>
  </si>
  <si>
    <t>Pier to Pier</t>
  </si>
  <si>
    <t>Redcar Half Marathon</t>
  </si>
  <si>
    <t>NECAA XC Champs</t>
  </si>
  <si>
    <t>Harrier League, Herrington Park</t>
  </si>
  <si>
    <t>Stuart Pailor Memorial</t>
  </si>
  <si>
    <t>Harrier League, Thornley Hall Farm</t>
  </si>
  <si>
    <t>Hardmoors 10k</t>
  </si>
  <si>
    <t>Sedgefield Parkrun 5th Birthday</t>
  </si>
  <si>
    <t>Hartlepool Marina 5M</t>
  </si>
  <si>
    <t>North Tyneside 10k</t>
  </si>
  <si>
    <t>Blaydon Race</t>
  </si>
  <si>
    <t>Aycliffe 10k</t>
  </si>
  <si>
    <t>Darlington 10k</t>
  </si>
  <si>
    <t>Kielder 10k</t>
  </si>
  <si>
    <t>Best 7 results</t>
  </si>
  <si>
    <t>Hetherington</t>
  </si>
  <si>
    <t>Hardmoors 10K</t>
  </si>
  <si>
    <t>Div 1 Men</t>
  </si>
  <si>
    <t>Div 2 Men</t>
  </si>
  <si>
    <t>Div 1 Women</t>
  </si>
  <si>
    <t>Div 2 Women</t>
  </si>
  <si>
    <t>Andy Corfield</t>
  </si>
  <si>
    <t>1h27m21</t>
  </si>
  <si>
    <t>Liz Bayles</t>
  </si>
  <si>
    <t>1h36m20</t>
  </si>
  <si>
    <t>Deborah Mann</t>
  </si>
  <si>
    <t>1h37m50</t>
  </si>
  <si>
    <t>time</t>
  </si>
  <si>
    <t>%</t>
  </si>
  <si>
    <t>Points</t>
  </si>
  <si>
    <t>Time</t>
  </si>
  <si>
    <t>Kieran Walker</t>
  </si>
  <si>
    <t>James Oldfield</t>
  </si>
  <si>
    <t>Justin Cox</t>
  </si>
  <si>
    <t>Gary Thwaites</t>
  </si>
  <si>
    <t>Chris Lines</t>
  </si>
  <si>
    <t>Ray Carmichael</t>
  </si>
  <si>
    <t>Gary Hetherington 46.58</t>
  </si>
  <si>
    <t>Roger Whitehill</t>
  </si>
  <si>
    <t>Paul Wier</t>
  </si>
  <si>
    <t>Dave Walker</t>
  </si>
  <si>
    <t>John Haycock</t>
  </si>
  <si>
    <t>Ste Forman</t>
  </si>
  <si>
    <t>Scott Hydon</t>
  </si>
  <si>
    <t>Paul Lee</t>
  </si>
  <si>
    <t>Andy Corfield 74.57</t>
  </si>
  <si>
    <t>Tracy Henderson</t>
  </si>
  <si>
    <t>Deb Pennick</t>
  </si>
  <si>
    <t>Scott</t>
  </si>
  <si>
    <t>Hydon</t>
  </si>
  <si>
    <t xml:space="preserve">John </t>
  </si>
  <si>
    <t>Haycock</t>
  </si>
  <si>
    <t>DIV 1 MEN</t>
  </si>
  <si>
    <t>DIV 2 MEN</t>
  </si>
  <si>
    <t>DIV 1 WMN</t>
  </si>
  <si>
    <t>DIV 2 WMN</t>
  </si>
  <si>
    <t>CL</t>
  </si>
  <si>
    <t>GA</t>
  </si>
  <si>
    <t>DW</t>
  </si>
  <si>
    <t>MW</t>
  </si>
  <si>
    <t>RC</t>
  </si>
  <si>
    <t>BH</t>
  </si>
  <si>
    <t>GH</t>
  </si>
  <si>
    <t>PL</t>
  </si>
  <si>
    <t>PG</t>
  </si>
  <si>
    <t>JW</t>
  </si>
  <si>
    <t>DR</t>
  </si>
  <si>
    <t>ML</t>
  </si>
  <si>
    <t>GD</t>
  </si>
  <si>
    <t>RH</t>
  </si>
  <si>
    <t>LD</t>
  </si>
  <si>
    <t>PW</t>
  </si>
  <si>
    <t>ALDA</t>
  </si>
  <si>
    <t>CH</t>
  </si>
  <si>
    <t>TG</t>
  </si>
  <si>
    <t>LB</t>
  </si>
  <si>
    <t>NB</t>
  </si>
  <si>
    <t>ALI</t>
  </si>
  <si>
    <t>SS</t>
  </si>
  <si>
    <t>HL</t>
  </si>
  <si>
    <t>JS</t>
  </si>
  <si>
    <t>Jennifer</t>
  </si>
  <si>
    <t>Chaytor</t>
  </si>
  <si>
    <t>JC</t>
  </si>
  <si>
    <t>Graeme</t>
  </si>
  <si>
    <t>Addison</t>
  </si>
  <si>
    <t xml:space="preserve">Geoff </t>
  </si>
  <si>
    <t>Hill</t>
  </si>
  <si>
    <t>Blaine</t>
  </si>
  <si>
    <t>Huntington</t>
  </si>
  <si>
    <t>Wallace</t>
  </si>
  <si>
    <t>Leakey</t>
  </si>
  <si>
    <t>KW</t>
  </si>
  <si>
    <t>IB</t>
  </si>
  <si>
    <t>DM</t>
  </si>
  <si>
    <t>AF</t>
  </si>
  <si>
    <t>SP</t>
  </si>
  <si>
    <t>SH</t>
  </si>
  <si>
    <t>TH</t>
  </si>
  <si>
    <t>EF</t>
  </si>
  <si>
    <t>RW</t>
  </si>
  <si>
    <t>GL</t>
  </si>
  <si>
    <t>CB</t>
  </si>
  <si>
    <t>Declan</t>
  </si>
  <si>
    <t>Munnelly</t>
  </si>
  <si>
    <t>Barrass</t>
  </si>
  <si>
    <t>AH</t>
  </si>
  <si>
    <t>JT</t>
  </si>
  <si>
    <t>EP</t>
  </si>
  <si>
    <t>ABI H</t>
  </si>
  <si>
    <t>MARIE W</t>
  </si>
  <si>
    <t>CHRIS H</t>
  </si>
  <si>
    <t>KATE P</t>
  </si>
  <si>
    <t>POINTS</t>
  </si>
  <si>
    <t>AC</t>
  </si>
  <si>
    <t>DIV 1</t>
  </si>
  <si>
    <t>WOMEN DIV 1</t>
  </si>
  <si>
    <t>WOMEN DIV 2</t>
  </si>
  <si>
    <t>SD</t>
  </si>
  <si>
    <t>DS</t>
  </si>
  <si>
    <t>SW</t>
  </si>
  <si>
    <t xml:space="preserve">DR </t>
  </si>
  <si>
    <t>Morrison</t>
  </si>
  <si>
    <t>Anna</t>
  </si>
  <si>
    <t>Gender</t>
  </si>
  <si>
    <t>Division</t>
  </si>
  <si>
    <t>Actual Time</t>
  </si>
  <si>
    <t>WAVA Adjusted</t>
  </si>
  <si>
    <t>M</t>
  </si>
  <si>
    <t>F</t>
  </si>
  <si>
    <t>Auston</t>
  </si>
  <si>
    <t>Bob</t>
  </si>
  <si>
    <t>Andy</t>
  </si>
  <si>
    <t>Steven</t>
  </si>
  <si>
    <t>Alda</t>
  </si>
  <si>
    <t>Angus</t>
  </si>
  <si>
    <t>Ali</t>
  </si>
  <si>
    <t>36.28</t>
  </si>
  <si>
    <t>39.43</t>
  </si>
  <si>
    <t>39.59</t>
  </si>
  <si>
    <t>42.23</t>
  </si>
  <si>
    <t>41.41</t>
  </si>
  <si>
    <t>44.09</t>
  </si>
  <si>
    <t>44.07</t>
  </si>
  <si>
    <t>45.56</t>
  </si>
  <si>
    <t>46.32</t>
  </si>
  <si>
    <t>45.49</t>
  </si>
  <si>
    <t>47.26</t>
  </si>
  <si>
    <t>47.08</t>
  </si>
  <si>
    <t>47.40</t>
  </si>
  <si>
    <t>50.51</t>
  </si>
  <si>
    <t>53.04</t>
  </si>
  <si>
    <t>55.13</t>
  </si>
  <si>
    <t>57.55</t>
  </si>
  <si>
    <t>58.01</t>
  </si>
  <si>
    <t>67.09</t>
  </si>
  <si>
    <t>33.47</t>
  </si>
  <si>
    <t>37.42</t>
  </si>
  <si>
    <t>39.44</t>
  </si>
  <si>
    <t>37.23</t>
  </si>
  <si>
    <t>37.57</t>
  </si>
  <si>
    <t>38.27</t>
  </si>
  <si>
    <t>39.48</t>
  </si>
  <si>
    <t>45.01</t>
  </si>
  <si>
    <t>42.12</t>
  </si>
  <si>
    <t>44.04</t>
  </si>
  <si>
    <t>41.02</t>
  </si>
  <si>
    <t>43.3</t>
  </si>
  <si>
    <t>39.41</t>
  </si>
  <si>
    <t>49.04</t>
  </si>
  <si>
    <t>51.47</t>
  </si>
  <si>
    <t>53.37</t>
  </si>
  <si>
    <t>51.21</t>
  </si>
  <si>
    <t>65.13</t>
  </si>
  <si>
    <t>Age on 9th o Joon</t>
  </si>
  <si>
    <t>Raw time</t>
  </si>
  <si>
    <t>WAVA graded</t>
  </si>
  <si>
    <t>POS.</t>
  </si>
  <si>
    <t>BIB NO.</t>
  </si>
  <si>
    <t>NAME</t>
  </si>
  <si>
    <t>GENDER</t>
  </si>
  <si>
    <t>CAT.</t>
  </si>
  <si>
    <t>CLUB</t>
  </si>
  <si>
    <t>GUN TIME</t>
  </si>
  <si>
    <t>CHIP TIME</t>
  </si>
  <si>
    <t>GENDER POS.</t>
  </si>
  <si>
    <t>CAT. POS.</t>
  </si>
  <si>
    <t>CHIP POS.</t>
  </si>
  <si>
    <t>Male</t>
  </si>
  <si>
    <t>10K-M40</t>
  </si>
  <si>
    <t>Sedgefield Harriers</t>
  </si>
  <si>
    <t>Raymond CARMICHAEL</t>
  </si>
  <si>
    <t>Mil WALTON</t>
  </si>
  <si>
    <t>10K-M</t>
  </si>
  <si>
    <t>Lisa DARBY</t>
  </si>
  <si>
    <t>Female</t>
  </si>
  <si>
    <t>10K-F40</t>
  </si>
  <si>
    <t>Andrew FEATHERSTONE</t>
  </si>
  <si>
    <t>Simon CAVEY</t>
  </si>
  <si>
    <t>Jonathan WALLACE</t>
  </si>
  <si>
    <t>Emma FEATHERSTONE</t>
  </si>
  <si>
    <t>10K-F</t>
  </si>
  <si>
    <t>Blaine HUNTINGTON</t>
  </si>
  <si>
    <t>Paul LEE</t>
  </si>
  <si>
    <t>10K-M50</t>
  </si>
  <si>
    <t>Diane BAINES</t>
  </si>
  <si>
    <t>10K-F50</t>
  </si>
  <si>
    <t>Alda HUMMELINCK</t>
  </si>
  <si>
    <t>Mike WOOD</t>
  </si>
  <si>
    <t>10K-M60</t>
  </si>
  <si>
    <t>John TOMLINSON</t>
  </si>
  <si>
    <t>Andrew CORFIELD</t>
  </si>
  <si>
    <t>Liz BAYLES</t>
  </si>
  <si>
    <t>Graham DARBY</t>
  </si>
  <si>
    <t>Tracy HENDERSON</t>
  </si>
  <si>
    <t>Sheree LYONS</t>
  </si>
  <si>
    <t>Age on 19/7</t>
  </si>
  <si>
    <t>WAVA adjusted</t>
  </si>
  <si>
    <t>Durham 10k</t>
  </si>
  <si>
    <t>Diane</t>
  </si>
  <si>
    <t>Baines</t>
  </si>
  <si>
    <t>GREATOREX</t>
  </si>
  <si>
    <t>WALKER</t>
  </si>
  <si>
    <t>FEATHERSTONE</t>
  </si>
  <si>
    <t>PARK</t>
  </si>
  <si>
    <t>GRAHAM</t>
  </si>
  <si>
    <t>HUMMELINCK</t>
  </si>
  <si>
    <t>Mike</t>
  </si>
  <si>
    <t>WOOD</t>
  </si>
  <si>
    <t>Bethany</t>
  </si>
  <si>
    <t>RAINE</t>
  </si>
  <si>
    <t>LETTS</t>
  </si>
  <si>
    <t>Chip time</t>
  </si>
  <si>
    <t>Age on 13/8</t>
  </si>
  <si>
    <t>Age adjusted time</t>
  </si>
  <si>
    <t>Beth</t>
  </si>
  <si>
    <t>Raine</t>
  </si>
  <si>
    <t>m</t>
  </si>
  <si>
    <t>Seniors M40</t>
  </si>
  <si>
    <t>Declan Munnelly</t>
  </si>
  <si>
    <t>Men</t>
  </si>
  <si>
    <t>David Round</t>
  </si>
  <si>
    <t>Seniors M50</t>
  </si>
  <si>
    <t>Mike Wood</t>
  </si>
  <si>
    <t>Seniors M60</t>
  </si>
  <si>
    <t>Paul Glaister</t>
  </si>
  <si>
    <t>John Tomlinson</t>
  </si>
  <si>
    <t>Jonathan Wallace</t>
  </si>
  <si>
    <t>Richard Hearmon</t>
  </si>
  <si>
    <t>Andrew Corfield</t>
  </si>
  <si>
    <t>Graham Darby</t>
  </si>
  <si>
    <t>David Sawyer</t>
  </si>
  <si>
    <t>Lisa Darby</t>
  </si>
  <si>
    <t>w</t>
  </si>
  <si>
    <t>Seniors W40</t>
  </si>
  <si>
    <t>Emma Featherstone</t>
  </si>
  <si>
    <t>Women</t>
  </si>
  <si>
    <t>Paula Warwick</t>
  </si>
  <si>
    <t>Christine Hearmon</t>
  </si>
  <si>
    <t>Seniors W50</t>
  </si>
  <si>
    <t>Marie Walker</t>
  </si>
  <si>
    <t>Georgina Letts</t>
  </si>
  <si>
    <t>Sue Dobson</t>
  </si>
  <si>
    <t>Nicky Blackett</t>
  </si>
  <si>
    <t>Ali Horton</t>
  </si>
  <si>
    <t>Helen Letts</t>
  </si>
  <si>
    <t>Anna Chaytor</t>
  </si>
  <si>
    <t>Janette Savage</t>
  </si>
  <si>
    <t>Jennifer Chaytor</t>
  </si>
  <si>
    <t>Susan Walton</t>
  </si>
  <si>
    <t>Rosie Warnett</t>
  </si>
  <si>
    <t>Tracy Glaister</t>
  </si>
  <si>
    <r>
      <t>Justin</t>
    </r>
    <r>
      <rPr>
        <b/>
        <sz val="17"/>
        <color rgb="FF00161B"/>
        <rFont val="Arial"/>
        <family val="2"/>
      </rPr>
      <t>Cox</t>
    </r>
  </si>
  <si>
    <t>M 40-44</t>
  </si>
  <si>
    <r>
      <t>Chris</t>
    </r>
    <r>
      <rPr>
        <b/>
        <sz val="17"/>
        <color rgb="FF555555"/>
        <rFont val="Arial"/>
        <family val="2"/>
      </rPr>
      <t>Lines</t>
    </r>
  </si>
  <si>
    <t>M 45-49</t>
  </si>
  <si>
    <r>
      <t>Simon</t>
    </r>
    <r>
      <rPr>
        <b/>
        <sz val="17"/>
        <color rgb="FF555555"/>
        <rFont val="Arial"/>
        <family val="2"/>
      </rPr>
      <t>Cavey</t>
    </r>
  </si>
  <si>
    <t>M 17-39</t>
  </si>
  <si>
    <r>
      <t>Andrew</t>
    </r>
    <r>
      <rPr>
        <b/>
        <sz val="17"/>
        <color rgb="FF555555"/>
        <rFont val="Arial"/>
        <family val="2"/>
      </rPr>
      <t>Featherstone</t>
    </r>
  </si>
  <si>
    <r>
      <t>Julia</t>
    </r>
    <r>
      <rPr>
        <b/>
        <sz val="17"/>
        <color rgb="FF555555"/>
        <rFont val="Arial"/>
        <family val="2"/>
      </rPr>
      <t>Atkinson</t>
    </r>
  </si>
  <si>
    <t>F 45-49</t>
  </si>
  <si>
    <r>
      <t>Tracy</t>
    </r>
    <r>
      <rPr>
        <b/>
        <sz val="17"/>
        <color rgb="FF555555"/>
        <rFont val="Arial"/>
        <family val="2"/>
      </rPr>
      <t>Brown</t>
    </r>
  </si>
  <si>
    <t>F 40-44</t>
  </si>
  <si>
    <r>
      <t>Sheree</t>
    </r>
    <r>
      <rPr>
        <b/>
        <sz val="17"/>
        <color rgb="FF555555"/>
        <rFont val="Arial"/>
        <family val="2"/>
      </rPr>
      <t>Lyons</t>
    </r>
  </si>
  <si>
    <t>Position</t>
  </si>
  <si>
    <t>Bib</t>
  </si>
  <si>
    <t>Club</t>
  </si>
  <si>
    <t>Chip Time</t>
  </si>
  <si>
    <t>Age</t>
  </si>
  <si>
    <t>Age Percentage</t>
  </si>
  <si>
    <t>Julia</t>
  </si>
  <si>
    <t>Atkinson-Tait</t>
  </si>
  <si>
    <t>Sedgefield Parkrun</t>
  </si>
  <si>
    <t>Brown</t>
  </si>
  <si>
    <t>Thomas HEARMON</t>
  </si>
  <si>
    <t>10K-MS</t>
  </si>
  <si>
    <t>Christine HEARMON</t>
  </si>
  <si>
    <t>10K-FS</t>
  </si>
  <si>
    <t>Richard HEARMON</t>
  </si>
  <si>
    <t>Phil HOUGHTON</t>
  </si>
  <si>
    <t>Divison</t>
  </si>
  <si>
    <t>Age on 7/10/17</t>
  </si>
  <si>
    <t>WAVA Adjusted time</t>
  </si>
  <si>
    <t>Julie Corfield</t>
  </si>
  <si>
    <t>Tom</t>
  </si>
  <si>
    <t>Chris LINES</t>
  </si>
  <si>
    <t>VM45-49</t>
  </si>
  <si>
    <t>David WALKER</t>
  </si>
  <si>
    <t>VM50-54</t>
  </si>
  <si>
    <t>VW55-59</t>
  </si>
  <si>
    <t>Roger Neil WHITEHILL</t>
  </si>
  <si>
    <t>VM55-59</t>
  </si>
  <si>
    <t>VW50-54</t>
  </si>
  <si>
    <t>VW45-49</t>
  </si>
  <si>
    <t>Mark RAINE</t>
  </si>
  <si>
    <t>VM35-39</t>
  </si>
  <si>
    <t>SM30-34</t>
  </si>
  <si>
    <t>Declan MUNNELLY</t>
  </si>
  <si>
    <t>Chris HEARMON</t>
  </si>
  <si>
    <t>Milburn WALTON</t>
  </si>
  <si>
    <t>David BENTLEY</t>
  </si>
  <si>
    <t>Peter KING</t>
  </si>
  <si>
    <t>VW40-44</t>
  </si>
  <si>
    <t>David ROUND</t>
  </si>
  <si>
    <t>Stuart PARK</t>
  </si>
  <si>
    <t>Sandra LEE</t>
  </si>
  <si>
    <t>VW35-39</t>
  </si>
  <si>
    <t>Caroline MORRISON</t>
  </si>
  <si>
    <t>Jane SPINK</t>
  </si>
  <si>
    <t>Susan WALLACE</t>
  </si>
  <si>
    <t>Paul GLAISTER</t>
  </si>
  <si>
    <t>Rob MORRISON</t>
  </si>
  <si>
    <t>Frances BARLOW</t>
  </si>
  <si>
    <t>Bethany RAINE</t>
  </si>
  <si>
    <t>Helen LETTS</t>
  </si>
  <si>
    <t>Elizabeth BAYLES</t>
  </si>
  <si>
    <t>Angela MAGNUSSON</t>
  </si>
  <si>
    <t>Robert GRATTON</t>
  </si>
  <si>
    <t>Robert SPINK</t>
  </si>
  <si>
    <t>Parkrun grading</t>
  </si>
  <si>
    <t>WAVA time</t>
  </si>
  <si>
    <t>Age on 14/10</t>
  </si>
  <si>
    <t>Age Grade</t>
  </si>
  <si>
    <t>Check Parkrun grade = WAVA grade</t>
  </si>
  <si>
    <t>Roger</t>
  </si>
  <si>
    <t>Whitehill</t>
  </si>
  <si>
    <t>Mark</t>
  </si>
  <si>
    <t>Bentley</t>
  </si>
  <si>
    <t>Pete</t>
  </si>
  <si>
    <t>King</t>
  </si>
  <si>
    <t>Rob</t>
  </si>
  <si>
    <t>Caroline</t>
  </si>
  <si>
    <t>Susan</t>
  </si>
  <si>
    <t>Sandra</t>
  </si>
  <si>
    <t>Frances</t>
  </si>
  <si>
    <t>Barlow</t>
  </si>
  <si>
    <t>Angela</t>
  </si>
  <si>
    <t>Magnusson</t>
  </si>
  <si>
    <t>Jonathan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</si>
</sst>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color theme="1"/>
      <name val="Arial"/>
      <family val="2"/>
    </font>
    <font>
      <b/>
      <sz val="17"/>
      <color rgb="FF00161B"/>
      <name val="Arial"/>
      <family val="2"/>
    </font>
    <font>
      <sz val="12"/>
      <color rgb="FF00161B"/>
      <name val="Arial"/>
      <family val="2"/>
    </font>
    <font>
      <b/>
      <sz val="17"/>
      <color rgb="FF555555"/>
      <name val="Arial"/>
      <family val="2"/>
    </font>
    <font>
      <sz val="12"/>
      <color rgb="FF555555"/>
      <name val="Arial"/>
      <family val="2"/>
    </font>
    <font>
      <sz val="11"/>
      <color rgb="FF8F8F8F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0A0A0A"/>
      <name val="Verdana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FF3"/>
        <bgColor indexed="64"/>
      </patternFill>
    </fill>
    <fill>
      <patternFill patternType="solid">
        <fgColor rgb="FFEDEF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DDDDDD"/>
      </bottom>
      <diagonal/>
    </border>
    <border>
      <left style="medium">
        <color rgb="FF8F8F8F"/>
      </left>
      <right style="medium">
        <color rgb="FF8F8F8F"/>
      </right>
      <top style="medium">
        <color rgb="FF8F8F8F"/>
      </top>
      <bottom style="medium">
        <color rgb="FF8F8F8F"/>
      </bottom>
      <diagonal/>
    </border>
    <border>
      <left style="medium">
        <color rgb="FF8F8F8F"/>
      </left>
      <right style="medium">
        <color rgb="FF8F8F8F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left" textRotation="60" wrapText="1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textRotation="60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0" fillId="4" borderId="1" xfId="0" applyFill="1" applyBorder="1" applyAlignment="1">
      <alignment horizontal="center" vertical="center"/>
    </xf>
    <xf numFmtId="49" fontId="0" fillId="0" borderId="0" xfId="0" applyNumberFormat="1"/>
    <xf numFmtId="1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left" vertical="top" wrapText="1"/>
    </xf>
    <xf numFmtId="21" fontId="1" fillId="0" borderId="0" xfId="0" applyNumberFormat="1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21" fontId="1" fillId="5" borderId="0" xfId="0" applyNumberFormat="1" applyFont="1" applyFill="1" applyAlignment="1">
      <alignment horizontal="left" vertical="top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left" vertical="center" wrapText="1"/>
    </xf>
    <xf numFmtId="46" fontId="2" fillId="6" borderId="6" xfId="0" applyNumberFormat="1" applyFont="1" applyFill="1" applyBorder="1" applyAlignment="1">
      <alignment horizontal="left" vertical="center" wrapText="1"/>
    </xf>
    <xf numFmtId="0" fontId="3" fillId="6" borderId="0" xfId="0" applyFont="1" applyFill="1"/>
    <xf numFmtId="0" fontId="3" fillId="0" borderId="0" xfId="0" applyFont="1"/>
    <xf numFmtId="21" fontId="2" fillId="6" borderId="6" xfId="0" applyNumberFormat="1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left" vertical="center" wrapText="1"/>
    </xf>
    <xf numFmtId="46" fontId="4" fillId="6" borderId="6" xfId="0" applyNumberFormat="1" applyFont="1" applyFill="1" applyBorder="1" applyAlignment="1">
      <alignment horizontal="left" vertical="center" wrapText="1"/>
    </xf>
    <xf numFmtId="0" fontId="0" fillId="6" borderId="0" xfId="0" applyFill="1"/>
    <xf numFmtId="21" fontId="4" fillId="6" borderId="6" xfId="0" applyNumberFormat="1" applyFont="1" applyFill="1" applyBorder="1" applyAlignment="1">
      <alignment horizontal="left" vertical="center" wrapText="1"/>
    </xf>
    <xf numFmtId="0" fontId="0" fillId="6" borderId="6" xfId="0" applyFill="1" applyBorder="1"/>
    <xf numFmtId="0" fontId="4" fillId="6" borderId="0" xfId="0" applyFont="1" applyFill="1" applyBorder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right" vertical="center" wrapText="1" indent="2"/>
    </xf>
    <xf numFmtId="0" fontId="6" fillId="7" borderId="0" xfId="0" applyFont="1" applyFill="1" applyAlignment="1">
      <alignment horizontal="left" vertical="center" wrapText="1" indent="2"/>
    </xf>
    <xf numFmtId="21" fontId="6" fillId="7" borderId="0" xfId="0" applyNumberFormat="1" applyFont="1" applyFill="1" applyAlignment="1">
      <alignment horizontal="right" vertical="center" wrapText="1" indent="2"/>
    </xf>
    <xf numFmtId="0" fontId="7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right" vertical="center" wrapText="1" indent="2"/>
    </xf>
    <xf numFmtId="0" fontId="8" fillId="8" borderId="0" xfId="0" applyFont="1" applyFill="1" applyAlignment="1">
      <alignment horizontal="left" vertical="center" wrapText="1" indent="2"/>
    </xf>
    <xf numFmtId="21" fontId="8" fillId="8" borderId="0" xfId="0" applyNumberFormat="1" applyFont="1" applyFill="1" applyAlignment="1">
      <alignment horizontal="right" vertical="center" wrapText="1" indent="2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 indent="1"/>
    </xf>
    <xf numFmtId="0" fontId="10" fillId="6" borderId="7" xfId="1" applyFill="1" applyBorder="1" applyAlignment="1">
      <alignment horizontal="left" vertical="center" wrapText="1" indent="1"/>
    </xf>
    <xf numFmtId="21" fontId="9" fillId="6" borderId="7" xfId="0" applyNumberFormat="1" applyFont="1" applyFill="1" applyBorder="1" applyAlignment="1">
      <alignment horizontal="center" vertical="center" wrapText="1"/>
    </xf>
    <xf numFmtId="0" fontId="10" fillId="6" borderId="7" xfId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center" wrapText="1" indent="1"/>
    </xf>
    <xf numFmtId="0" fontId="9" fillId="6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9" fillId="6" borderId="0" xfId="0" applyFont="1" applyFill="1" applyBorder="1" applyAlignment="1">
      <alignment horizontal="left" vertical="center" wrapText="1" indent="1"/>
    </xf>
    <xf numFmtId="0" fontId="10" fillId="6" borderId="0" xfId="1" applyFill="1" applyBorder="1" applyAlignment="1">
      <alignment horizontal="left" vertical="center" wrapText="1" indent="1"/>
    </xf>
    <xf numFmtId="21" fontId="9" fillId="6" borderId="0" xfId="0" applyNumberFormat="1" applyFont="1" applyFill="1" applyBorder="1" applyAlignment="1">
      <alignment horizontal="center" vertical="center" wrapText="1"/>
    </xf>
    <xf numFmtId="46" fontId="0" fillId="0" borderId="7" xfId="0" applyNumberFormat="1" applyBorder="1"/>
    <xf numFmtId="0" fontId="0" fillId="0" borderId="8" xfId="0" applyFill="1" applyBorder="1"/>
    <xf numFmtId="0" fontId="9" fillId="6" borderId="8" xfId="0" applyFont="1" applyFill="1" applyBorder="1" applyAlignment="1">
      <alignment horizontal="center" vertical="center" wrapText="1"/>
    </xf>
    <xf numFmtId="20" fontId="0" fillId="0" borderId="0" xfId="0" applyNumberFormat="1"/>
    <xf numFmtId="2" fontId="0" fillId="0" borderId="0" xfId="0" applyNumberFormat="1"/>
    <xf numFmtId="0" fontId="12" fillId="0" borderId="0" xfId="0" applyFont="1"/>
  </cellXfs>
  <cellStyles count="2">
    <cellStyle name="Hyperlink" xfId="1" builtinId="8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20</xdr:col>
      <xdr:colOff>541299</xdr:colOff>
      <xdr:row>39</xdr:row>
      <xdr:rowOff>75286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20</xdr:col>
      <xdr:colOff>541299</xdr:colOff>
      <xdr:row>78</xdr:row>
      <xdr:rowOff>75286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000"/>
          <a:ext cx="13009524" cy="7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304800</xdr:colOff>
          <xdr:row>9</xdr:row>
          <xdr:rowOff>38100</xdr:rowOff>
        </xdr:to>
        <xdr:sp macro="" textlink="">
          <xdr:nvSpPr>
            <xdr:cNvPr id="18433" name="Control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171450</xdr:colOff>
          <xdr:row>9</xdr:row>
          <xdr:rowOff>38100</xdr:rowOff>
        </xdr:to>
        <xdr:sp macro="" textlink="">
          <xdr:nvSpPr>
            <xdr:cNvPr id="18434" name="Control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chiptiming.co.uk/events/kielder-10k-2017/?bib&amp;fname&amp;sname&amp;category&amp;gender&amp;club=Sedgefield+Harriers&amp;order=bib_number&amp;dir=asc" TargetMode="External"/><Relationship Id="rId13" Type="http://schemas.openxmlformats.org/officeDocument/2006/relationships/hyperlink" Target="http://chiptiming.co.uk/events/kielder-10k-2017/?bib&amp;fname&amp;sname&amp;category&amp;gender&amp;club=Sedgefield+Harriers&amp;order=chip_time&amp;dir=asc" TargetMode="External"/><Relationship Id="rId3" Type="http://schemas.openxmlformats.org/officeDocument/2006/relationships/hyperlink" Target="http://chiptiming.co.uk/events/kielder-10k-2017/224" TargetMode="External"/><Relationship Id="rId7" Type="http://schemas.openxmlformats.org/officeDocument/2006/relationships/hyperlink" Target="http://chiptiming.co.uk/events/kielder-10k-2017/?bib&amp;fname&amp;sname&amp;category&amp;gender&amp;club=Sedgefield+Harriers&amp;order=gun_position&amp;dir=asc" TargetMode="External"/><Relationship Id="rId12" Type="http://schemas.openxmlformats.org/officeDocument/2006/relationships/hyperlink" Target="http://chiptiming.co.uk/events/kielder-10k-2017/?bib&amp;fname&amp;sname&amp;category&amp;gender&amp;club=Sedgefield+Harriers&amp;order=gun_time&amp;dir=asc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chiptiming.co.uk/events/kielder-10k-2017/115" TargetMode="External"/><Relationship Id="rId16" Type="http://schemas.openxmlformats.org/officeDocument/2006/relationships/hyperlink" Target="http://chiptiming.co.uk/events/kielder-10k-2017/?bib&amp;fname&amp;sname&amp;category&amp;gender&amp;club=Sedgefield+Harriers&amp;order=chip_position&amp;dir=asc" TargetMode="External"/><Relationship Id="rId1" Type="http://schemas.openxmlformats.org/officeDocument/2006/relationships/hyperlink" Target="http://chiptiming.co.uk/events/kielder-10k-2017/116" TargetMode="External"/><Relationship Id="rId6" Type="http://schemas.openxmlformats.org/officeDocument/2006/relationships/hyperlink" Target="http://chiptiming.co.uk/events/kielder-10k-2017/225" TargetMode="External"/><Relationship Id="rId11" Type="http://schemas.openxmlformats.org/officeDocument/2006/relationships/hyperlink" Target="http://chiptiming.co.uk/events/kielder-10k-2017/?bib&amp;fname&amp;sname&amp;category&amp;gender&amp;club=Sedgefield+Harriers&amp;order=club&amp;dir=asc" TargetMode="External"/><Relationship Id="rId5" Type="http://schemas.openxmlformats.org/officeDocument/2006/relationships/hyperlink" Target="http://chiptiming.co.uk/events/kielder-10k-2017/113" TargetMode="External"/><Relationship Id="rId15" Type="http://schemas.openxmlformats.org/officeDocument/2006/relationships/hyperlink" Target="http://chiptiming.co.uk/events/kielder-10k-2017/?bib&amp;fname&amp;sname&amp;category&amp;gender&amp;club=Sedgefield+Harriers&amp;order=category_position&amp;dir=asc" TargetMode="External"/><Relationship Id="rId10" Type="http://schemas.openxmlformats.org/officeDocument/2006/relationships/hyperlink" Target="http://chiptiming.co.uk/events/kielder-10k-2017/?bib&amp;fname&amp;sname&amp;category&amp;gender&amp;club=Sedgefield+Harriers&amp;order=category&amp;dir=asc" TargetMode="External"/><Relationship Id="rId4" Type="http://schemas.openxmlformats.org/officeDocument/2006/relationships/hyperlink" Target="http://chiptiming.co.uk/events/kielder-10k-2017/527" TargetMode="External"/><Relationship Id="rId9" Type="http://schemas.openxmlformats.org/officeDocument/2006/relationships/hyperlink" Target="http://chiptiming.co.uk/events/kielder-10k-2017/?bib&amp;fname&amp;sname&amp;category&amp;gender&amp;club=Sedgefield+Harriers&amp;order=forename&amp;dir=asc" TargetMode="External"/><Relationship Id="rId14" Type="http://schemas.openxmlformats.org/officeDocument/2006/relationships/hyperlink" Target="http://chiptiming.co.uk/events/kielder-10k-2017/?bib&amp;fname&amp;sname&amp;category&amp;gender&amp;club=Sedgefield+Harriers&amp;order=gender_position&amp;dir=asc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>
      <selection activeCell="F13" sqref="F13"/>
    </sheetView>
  </sheetViews>
  <sheetFormatPr defaultRowHeight="15" x14ac:dyDescent="0.25"/>
  <cols>
    <col min="2" max="2" width="12.85546875" bestFit="1" customWidth="1"/>
    <col min="3" max="3" width="13.85546875" bestFit="1" customWidth="1"/>
    <col min="4" max="5" width="11.7109375" bestFit="1" customWidth="1"/>
  </cols>
  <sheetData>
    <row r="1" spans="1:19" s="1" customFormat="1" ht="209.25" customHeight="1" x14ac:dyDescent="0.25">
      <c r="A1" s="1" t="s">
        <v>89</v>
      </c>
      <c r="C1" s="11" t="s">
        <v>140</v>
      </c>
      <c r="D1" s="11" t="s">
        <v>141</v>
      </c>
      <c r="E1" s="11" t="s">
        <v>142</v>
      </c>
      <c r="F1" s="11" t="s">
        <v>143</v>
      </c>
      <c r="G1" s="11" t="s">
        <v>144</v>
      </c>
      <c r="H1" s="11" t="s">
        <v>145</v>
      </c>
      <c r="I1" s="11" t="s">
        <v>146</v>
      </c>
      <c r="J1" s="11" t="s">
        <v>147</v>
      </c>
      <c r="K1" s="11" t="s">
        <v>138</v>
      </c>
      <c r="L1" s="11" t="s">
        <v>148</v>
      </c>
      <c r="M1" s="11" t="s">
        <v>149</v>
      </c>
      <c r="N1" s="11" t="s">
        <v>356</v>
      </c>
      <c r="O1" s="11" t="s">
        <v>150</v>
      </c>
      <c r="P1" s="11" t="s">
        <v>139</v>
      </c>
      <c r="Q1" s="11" t="s">
        <v>151</v>
      </c>
      <c r="R1" s="11" t="s">
        <v>430</v>
      </c>
      <c r="S1" s="11" t="s">
        <v>152</v>
      </c>
    </row>
    <row r="2" spans="1:19" x14ac:dyDescent="0.25">
      <c r="A2" s="4" t="s">
        <v>4</v>
      </c>
      <c r="B2" s="4" t="s">
        <v>5</v>
      </c>
      <c r="C2" s="12">
        <v>8</v>
      </c>
      <c r="D2" s="12">
        <v>8</v>
      </c>
      <c r="E2" s="12">
        <v>0</v>
      </c>
      <c r="F2" s="12">
        <v>6</v>
      </c>
      <c r="G2" s="12">
        <v>0</v>
      </c>
      <c r="H2" s="12">
        <v>9</v>
      </c>
      <c r="I2" s="12">
        <v>0</v>
      </c>
      <c r="J2" s="12">
        <v>10</v>
      </c>
      <c r="K2" s="12">
        <v>10</v>
      </c>
      <c r="L2" s="12">
        <v>0</v>
      </c>
      <c r="M2" s="12">
        <v>0</v>
      </c>
      <c r="N2" s="12">
        <v>0</v>
      </c>
      <c r="O2" s="12">
        <v>0</v>
      </c>
      <c r="P2" s="12">
        <v>9</v>
      </c>
      <c r="Q2" s="12">
        <v>0</v>
      </c>
      <c r="R2" s="12">
        <v>10</v>
      </c>
      <c r="S2" s="5">
        <f>SUM(LARGE(C2:R2,{1,2,3,4,5,6,7}))</f>
        <v>64</v>
      </c>
    </row>
    <row r="3" spans="1:19" x14ac:dyDescent="0.25">
      <c r="A3" s="4" t="s">
        <v>10</v>
      </c>
      <c r="B3" s="4" t="s">
        <v>11</v>
      </c>
      <c r="C3" s="12">
        <v>6</v>
      </c>
      <c r="D3" s="12">
        <v>5</v>
      </c>
      <c r="E3" s="12">
        <v>6</v>
      </c>
      <c r="F3" s="12">
        <v>1</v>
      </c>
      <c r="G3" s="12">
        <v>0</v>
      </c>
      <c r="H3" s="12">
        <v>8</v>
      </c>
      <c r="I3" s="12">
        <v>8</v>
      </c>
      <c r="J3" s="12">
        <v>9</v>
      </c>
      <c r="K3" s="12">
        <v>0</v>
      </c>
      <c r="L3" s="12">
        <v>0</v>
      </c>
      <c r="M3" s="12">
        <v>0</v>
      </c>
      <c r="N3" s="12">
        <v>0</v>
      </c>
      <c r="O3" s="12">
        <v>9</v>
      </c>
      <c r="P3" s="12">
        <v>0</v>
      </c>
      <c r="Q3" s="12">
        <v>0</v>
      </c>
      <c r="R3" s="12">
        <v>9</v>
      </c>
      <c r="S3" s="5">
        <f>SUM(LARGE(C3:R3,{1,2,3,4,5,6,7}))</f>
        <v>55</v>
      </c>
    </row>
    <row r="4" spans="1:19" x14ac:dyDescent="0.25">
      <c r="A4" s="4" t="s">
        <v>17</v>
      </c>
      <c r="B4" s="4" t="s">
        <v>18</v>
      </c>
      <c r="C4" s="12">
        <v>0</v>
      </c>
      <c r="D4" s="12">
        <v>0</v>
      </c>
      <c r="E4" s="12">
        <v>2</v>
      </c>
      <c r="F4" s="12">
        <v>0</v>
      </c>
      <c r="G4" s="12">
        <v>0</v>
      </c>
      <c r="H4" s="12">
        <v>0</v>
      </c>
      <c r="I4" s="12">
        <v>5</v>
      </c>
      <c r="J4" s="12">
        <v>6</v>
      </c>
      <c r="K4" s="12">
        <v>0</v>
      </c>
      <c r="L4" s="12">
        <v>8</v>
      </c>
      <c r="M4" s="12">
        <v>10</v>
      </c>
      <c r="N4" s="12">
        <v>8</v>
      </c>
      <c r="O4" s="12">
        <v>8</v>
      </c>
      <c r="P4" s="12">
        <v>7</v>
      </c>
      <c r="Q4" s="12">
        <v>0</v>
      </c>
      <c r="R4" s="12">
        <v>0</v>
      </c>
      <c r="S4" s="5">
        <f>SUM(LARGE(C4:R4,{1,2,3,4,5,6,7}))</f>
        <v>52</v>
      </c>
    </row>
    <row r="5" spans="1:19" x14ac:dyDescent="0.25">
      <c r="A5" s="4" t="s">
        <v>0</v>
      </c>
      <c r="B5" s="4" t="s">
        <v>1</v>
      </c>
      <c r="C5" s="12">
        <v>4</v>
      </c>
      <c r="D5" s="12">
        <v>2</v>
      </c>
      <c r="E5" s="12">
        <v>3</v>
      </c>
      <c r="F5" s="12">
        <v>3</v>
      </c>
      <c r="G5" s="12">
        <v>0</v>
      </c>
      <c r="H5" s="12">
        <v>7</v>
      </c>
      <c r="I5" s="12">
        <v>0</v>
      </c>
      <c r="J5" s="12">
        <v>7</v>
      </c>
      <c r="K5" s="12">
        <v>0</v>
      </c>
      <c r="L5" s="12">
        <v>10</v>
      </c>
      <c r="M5" s="12">
        <v>0</v>
      </c>
      <c r="N5" s="12">
        <v>10</v>
      </c>
      <c r="O5" s="12">
        <v>0</v>
      </c>
      <c r="P5" s="12">
        <v>0</v>
      </c>
      <c r="Q5" s="12">
        <v>0</v>
      </c>
      <c r="R5" s="12">
        <v>1</v>
      </c>
      <c r="S5" s="5">
        <f>SUM(LARGE(C5:R5,{1,2,3,4,5,6,7}))</f>
        <v>44</v>
      </c>
    </row>
    <row r="6" spans="1:19" x14ac:dyDescent="0.25">
      <c r="A6" s="4" t="s">
        <v>12</v>
      </c>
      <c r="B6" s="4" t="s">
        <v>13</v>
      </c>
      <c r="C6" s="12">
        <v>0</v>
      </c>
      <c r="D6" s="12">
        <v>6</v>
      </c>
      <c r="E6" s="12">
        <v>9</v>
      </c>
      <c r="F6" s="12">
        <v>8</v>
      </c>
      <c r="G6" s="12">
        <v>0</v>
      </c>
      <c r="H6" s="12">
        <v>0</v>
      </c>
      <c r="I6" s="12">
        <v>9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10</v>
      </c>
      <c r="Q6" s="12">
        <v>0</v>
      </c>
      <c r="R6" s="12">
        <v>0</v>
      </c>
      <c r="S6" s="5">
        <f>SUM(LARGE(C6:R6,{1,2,3,4,5,6,7}))</f>
        <v>42</v>
      </c>
    </row>
    <row r="7" spans="1:19" x14ac:dyDescent="0.25">
      <c r="A7" s="4" t="s">
        <v>14</v>
      </c>
      <c r="B7" s="4" t="s">
        <v>11</v>
      </c>
      <c r="C7" s="12">
        <v>9</v>
      </c>
      <c r="D7" s="12">
        <v>10</v>
      </c>
      <c r="E7" s="12">
        <v>0</v>
      </c>
      <c r="F7" s="12">
        <v>10</v>
      </c>
      <c r="G7" s="12">
        <v>0</v>
      </c>
      <c r="H7" s="12">
        <v>0</v>
      </c>
      <c r="I7" s="12">
        <v>10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5">
        <f>SUM(LARGE(C7:R7,{1,2,3,4,5,6,7}))</f>
        <v>39</v>
      </c>
    </row>
    <row r="8" spans="1:19" x14ac:dyDescent="0.25">
      <c r="A8" s="4" t="s">
        <v>94</v>
      </c>
      <c r="B8" s="4" t="s">
        <v>86</v>
      </c>
      <c r="C8" s="12">
        <v>5</v>
      </c>
      <c r="D8" s="12">
        <v>0</v>
      </c>
      <c r="E8" s="12">
        <v>5</v>
      </c>
      <c r="F8" s="12">
        <v>0</v>
      </c>
      <c r="G8" s="12">
        <v>0</v>
      </c>
      <c r="H8" s="12">
        <v>6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9</v>
      </c>
      <c r="O8" s="12">
        <v>0</v>
      </c>
      <c r="P8" s="12">
        <v>0</v>
      </c>
      <c r="Q8" s="12">
        <v>0</v>
      </c>
      <c r="R8" s="12">
        <v>5</v>
      </c>
      <c r="S8" s="5">
        <f>SUM(LARGE(C8:R8,{1,2,3,4,5,6,7}))</f>
        <v>30</v>
      </c>
    </row>
    <row r="9" spans="1:19" x14ac:dyDescent="0.25">
      <c r="A9" s="4" t="s">
        <v>241</v>
      </c>
      <c r="B9" s="4" t="s">
        <v>242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6</v>
      </c>
      <c r="J9" s="12">
        <v>8</v>
      </c>
      <c r="K9" s="12">
        <v>9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6</v>
      </c>
      <c r="S9" s="5">
        <f>SUM(LARGE(C9:R9,{1,2,3,4,5,6,7}))</f>
        <v>29</v>
      </c>
    </row>
    <row r="10" spans="1:19" x14ac:dyDescent="0.25">
      <c r="A10" s="4" t="s">
        <v>2</v>
      </c>
      <c r="B10" s="4" t="s">
        <v>3</v>
      </c>
      <c r="C10" s="12">
        <v>10</v>
      </c>
      <c r="D10" s="12">
        <v>7</v>
      </c>
      <c r="E10" s="12">
        <v>0</v>
      </c>
      <c r="F10" s="12">
        <v>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5">
        <f>SUM(LARGE(C10:R10,{1,2,3,4,5,6,7}))</f>
        <v>24</v>
      </c>
    </row>
    <row r="11" spans="1:19" x14ac:dyDescent="0.25">
      <c r="A11" s="4" t="s">
        <v>10</v>
      </c>
      <c r="B11" s="4" t="s">
        <v>51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4</v>
      </c>
      <c r="I11" s="12">
        <v>4</v>
      </c>
      <c r="J11" s="12">
        <v>0</v>
      </c>
      <c r="K11" s="12">
        <v>8</v>
      </c>
      <c r="L11" s="12">
        <v>7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5">
        <f>SUM(LARGE(C11:R11,{1,2,3,4,5,6,7}))</f>
        <v>24</v>
      </c>
    </row>
    <row r="12" spans="1:19" x14ac:dyDescent="0.25">
      <c r="A12" s="4" t="s">
        <v>6</v>
      </c>
      <c r="B12" s="4" t="s">
        <v>7</v>
      </c>
      <c r="C12" s="12">
        <v>0</v>
      </c>
      <c r="D12" s="12">
        <v>0</v>
      </c>
      <c r="E12" s="12">
        <v>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7</v>
      </c>
      <c r="O12" s="12">
        <v>0</v>
      </c>
      <c r="P12" s="12">
        <v>8</v>
      </c>
      <c r="Q12" s="12">
        <v>0</v>
      </c>
      <c r="R12" s="12">
        <v>3</v>
      </c>
      <c r="S12" s="5">
        <f>SUM(LARGE(C12:R12,{1,2,3,4,5,6,7}))</f>
        <v>22</v>
      </c>
    </row>
    <row r="13" spans="1:19" x14ac:dyDescent="0.25">
      <c r="A13" s="4" t="s">
        <v>8</v>
      </c>
      <c r="B13" s="4" t="s">
        <v>9</v>
      </c>
      <c r="C13" s="12">
        <v>7</v>
      </c>
      <c r="D13" s="12">
        <v>4</v>
      </c>
      <c r="E13" s="12">
        <v>8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5">
        <f>SUM(LARGE(C13:R13,{1,2,3,4,5,6,7}))</f>
        <v>21</v>
      </c>
    </row>
    <row r="14" spans="1:19" x14ac:dyDescent="0.25">
      <c r="A14" s="4" t="s">
        <v>8</v>
      </c>
      <c r="B14" s="4" t="s">
        <v>153</v>
      </c>
      <c r="C14" s="12">
        <v>0</v>
      </c>
      <c r="D14" s="12">
        <v>9</v>
      </c>
      <c r="E14" s="12">
        <v>0</v>
      </c>
      <c r="F14" s="12">
        <v>9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5">
        <f>SUM(LARGE(C14:R14,{1,2,3,4,5,6,7}))</f>
        <v>18</v>
      </c>
    </row>
    <row r="15" spans="1:19" x14ac:dyDescent="0.25">
      <c r="A15" s="4" t="s">
        <v>61</v>
      </c>
      <c r="B15" s="4" t="s">
        <v>137</v>
      </c>
      <c r="C15" s="12">
        <v>0</v>
      </c>
      <c r="D15" s="12">
        <v>0</v>
      </c>
      <c r="E15" s="12">
        <v>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5">
        <f>SUM(LARGE(C15:R15,{1,2,3,4,5,6,7}))</f>
        <v>10</v>
      </c>
    </row>
    <row r="16" spans="1:19" x14ac:dyDescent="0.25">
      <c r="A16" s="4" t="s">
        <v>222</v>
      </c>
      <c r="B16" s="4" t="s">
        <v>223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5">
        <f>SUM(LARGE(C16:R16,{1,2,3,4,5,6,7}))</f>
        <v>10</v>
      </c>
    </row>
    <row r="17" spans="1:19" x14ac:dyDescent="0.25">
      <c r="A17" s="4" t="s">
        <v>10</v>
      </c>
      <c r="B17" s="4" t="s">
        <v>21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10</v>
      </c>
      <c r="P17" s="17">
        <v>0</v>
      </c>
      <c r="Q17" s="17">
        <v>0</v>
      </c>
      <c r="R17" s="17">
        <v>0</v>
      </c>
      <c r="S17" s="5">
        <f>SUM(LARGE(C17:R17,{1,2,3,4,5,6,7}))</f>
        <v>10</v>
      </c>
    </row>
    <row r="18" spans="1:19" x14ac:dyDescent="0.25">
      <c r="A18" s="4" t="s">
        <v>8</v>
      </c>
      <c r="B18" s="4" t="s">
        <v>268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9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SUM(LARGE(C18:R18,{1,2,3,4,5,6,7}))</f>
        <v>9</v>
      </c>
    </row>
    <row r="19" spans="1:19" x14ac:dyDescent="0.25">
      <c r="A19" s="4" t="s">
        <v>19</v>
      </c>
      <c r="B19" s="4" t="s">
        <v>20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3</v>
      </c>
      <c r="J19" s="12">
        <v>5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5">
        <f>SUM(LARGE(C19:R19,{1,2,3,4,5,6,7}))</f>
        <v>8</v>
      </c>
    </row>
    <row r="20" spans="1:19" x14ac:dyDescent="0.25">
      <c r="A20" s="4" t="s">
        <v>482</v>
      </c>
      <c r="B20" s="4" t="s">
        <v>483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8</v>
      </c>
      <c r="S20" s="5">
        <f>SUM(LARGE(C20:R20,{1,2,3,4,5,6,7}))</f>
        <v>8</v>
      </c>
    </row>
    <row r="21" spans="1:19" x14ac:dyDescent="0.25">
      <c r="A21" s="4" t="s">
        <v>24</v>
      </c>
      <c r="B21" s="4" t="s">
        <v>25</v>
      </c>
      <c r="C21" s="12">
        <v>0</v>
      </c>
      <c r="D21" s="12">
        <v>0</v>
      </c>
      <c r="E21" s="12">
        <v>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5">
        <f>SUM(LARGE(C21:R21,{1,2,3,4,5,6,7}))</f>
        <v>7</v>
      </c>
    </row>
    <row r="22" spans="1:19" x14ac:dyDescent="0.25">
      <c r="A22" s="4" t="s">
        <v>15</v>
      </c>
      <c r="B22" s="4" t="s">
        <v>16</v>
      </c>
      <c r="C22" s="12">
        <v>0</v>
      </c>
      <c r="D22" s="12">
        <v>3</v>
      </c>
      <c r="E22" s="12">
        <v>0</v>
      </c>
      <c r="F22" s="12">
        <v>4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">
        <f>SUM(LARGE(C22:R22,{1,2,3,4,5,6,7}))</f>
        <v>7</v>
      </c>
    </row>
    <row r="23" spans="1:19" x14ac:dyDescent="0.25">
      <c r="A23" s="4" t="s">
        <v>22</v>
      </c>
      <c r="B23" s="4" t="s">
        <v>23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7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5">
        <f>SUM(LARGE(C23:R23,{1,2,3,4,5,6,7}))</f>
        <v>7</v>
      </c>
    </row>
    <row r="24" spans="1:19" x14ac:dyDescent="0.25">
      <c r="A24" s="4" t="s">
        <v>10</v>
      </c>
      <c r="B24" s="4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7</v>
      </c>
      <c r="P24" s="17">
        <v>0</v>
      </c>
      <c r="Q24" s="17">
        <v>0</v>
      </c>
      <c r="R24" s="17">
        <v>0</v>
      </c>
      <c r="S24" s="5">
        <f>SUM(LARGE(C24:R24,{1,2,3,4,5,6,7}))</f>
        <v>7</v>
      </c>
    </row>
    <row r="25" spans="1:19" x14ac:dyDescent="0.25">
      <c r="A25" s="4" t="s">
        <v>484</v>
      </c>
      <c r="B25" s="4" t="s">
        <v>374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7</v>
      </c>
      <c r="S25" s="5">
        <f>SUM(LARGE(C25:R25,{1,2,3,4,5,6,7}))</f>
        <v>7</v>
      </c>
    </row>
    <row r="26" spans="1:19" x14ac:dyDescent="0.25">
      <c r="A26" s="4" t="s">
        <v>224</v>
      </c>
      <c r="B26" s="4" t="s">
        <v>225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5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5">
        <f>SUM(LARGE(C26:R26,{1,2,3,4,5,6,7}))</f>
        <v>5</v>
      </c>
    </row>
    <row r="27" spans="1:19" x14ac:dyDescent="0.25">
      <c r="A27" s="4" t="s">
        <v>10</v>
      </c>
      <c r="B27" s="4" t="s">
        <v>485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4</v>
      </c>
      <c r="S27" s="5">
        <f>SUM(LARGE(C27:R27,{1,2,3,4,5,6,7}))</f>
        <v>4</v>
      </c>
    </row>
    <row r="28" spans="1:19" x14ac:dyDescent="0.25">
      <c r="A28" s="4" t="s">
        <v>486</v>
      </c>
      <c r="B28" s="4" t="s">
        <v>487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2</v>
      </c>
      <c r="S28" s="5">
        <f>SUM(LARGE(C28:R28,{1,2,3,4,5,6,7}))</f>
        <v>2</v>
      </c>
    </row>
    <row r="29" spans="1:19" x14ac:dyDescent="0.25">
      <c r="A29" s="4" t="s">
        <v>188</v>
      </c>
      <c r="B29" s="4" t="s">
        <v>189</v>
      </c>
      <c r="C29" s="12">
        <v>0</v>
      </c>
      <c r="D29" s="12">
        <v>0</v>
      </c>
      <c r="E29" s="12">
        <v>0</v>
      </c>
      <c r="F29" s="12">
        <v>1</v>
      </c>
      <c r="G29" s="12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5">
        <f>SUM(LARGE(C29:R29,{1,2,3,4,5,6,7}))</f>
        <v>1</v>
      </c>
    </row>
    <row r="30" spans="1:19" x14ac:dyDescent="0.25">
      <c r="A30" s="4" t="s">
        <v>488</v>
      </c>
      <c r="B30" s="4" t="s">
        <v>43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5">
        <f>SUM(LARGE(C30:R30,{1,2,3,4,5,6,7}))</f>
        <v>1</v>
      </c>
    </row>
  </sheetData>
  <sortState ref="A2:S30">
    <sortCondition descending="1" ref="S2:S30"/>
  </sortState>
  <conditionalFormatting sqref="C2:R20 C21:F21 C22:G2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R21 C22:G23 C24:R30">
    <cfRule type="colorScale" priority="7">
      <colorScale>
        <cfvo type="min"/>
        <cfvo type="max"/>
        <color rgb="FFFCFCFF"/>
        <color rgb="FF63BE7B"/>
      </colorScale>
    </cfRule>
  </conditionalFormatting>
  <conditionalFormatting sqref="H22:R23">
    <cfRule type="colorScale" priority="2">
      <colorScale>
        <cfvo type="min"/>
        <cfvo type="max"/>
        <color rgb="FFFCFCFF"/>
        <color rgb="FF63BE7B"/>
      </colorScale>
    </cfRule>
  </conditionalFormatting>
  <conditionalFormatting sqref="C2:R3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13" sqref="E13"/>
    </sheetView>
  </sheetViews>
  <sheetFormatPr defaultRowHeight="15" x14ac:dyDescent="0.25"/>
  <cols>
    <col min="3" max="3" width="9.140625" style="2"/>
    <col min="6" max="6" width="9.140625" style="2"/>
    <col min="8" max="8" width="9.140625" style="2"/>
    <col min="10" max="10" width="11" bestFit="1" customWidth="1"/>
  </cols>
  <sheetData>
    <row r="1" spans="1:12" x14ac:dyDescent="0.25">
      <c r="A1" t="s">
        <v>190</v>
      </c>
      <c r="B1" t="s">
        <v>166</v>
      </c>
      <c r="C1" s="2" t="s">
        <v>167</v>
      </c>
      <c r="D1" t="s">
        <v>191</v>
      </c>
      <c r="E1" t="s">
        <v>166</v>
      </c>
      <c r="F1" s="2" t="s">
        <v>167</v>
      </c>
      <c r="G1" t="s">
        <v>192</v>
      </c>
      <c r="H1" s="2" t="s">
        <v>166</v>
      </c>
      <c r="I1" t="s">
        <v>167</v>
      </c>
      <c r="J1" t="s">
        <v>193</v>
      </c>
      <c r="K1" t="s">
        <v>166</v>
      </c>
      <c r="L1" t="s">
        <v>167</v>
      </c>
    </row>
    <row r="2" spans="1:12" x14ac:dyDescent="0.25">
      <c r="A2" t="s">
        <v>194</v>
      </c>
      <c r="B2">
        <v>75.709999999999994</v>
      </c>
      <c r="C2" s="2">
        <v>9</v>
      </c>
      <c r="D2" t="s">
        <v>199</v>
      </c>
      <c r="E2">
        <v>58.61</v>
      </c>
      <c r="F2" s="2">
        <v>7</v>
      </c>
      <c r="G2" t="s">
        <v>208</v>
      </c>
      <c r="H2" s="2">
        <v>71.900000000000006</v>
      </c>
      <c r="I2">
        <v>10</v>
      </c>
      <c r="J2" t="s">
        <v>210</v>
      </c>
      <c r="K2" s="2">
        <v>61.76</v>
      </c>
      <c r="L2">
        <v>10</v>
      </c>
    </row>
    <row r="3" spans="1:12" x14ac:dyDescent="0.25">
      <c r="A3" t="s">
        <v>195</v>
      </c>
      <c r="B3">
        <v>78.89</v>
      </c>
      <c r="C3" s="2">
        <v>10</v>
      </c>
      <c r="D3" t="s">
        <v>200</v>
      </c>
      <c r="E3">
        <v>58.3</v>
      </c>
      <c r="F3" s="2">
        <v>6</v>
      </c>
      <c r="G3" t="s">
        <v>209</v>
      </c>
      <c r="H3" s="2">
        <v>61.875999999999998</v>
      </c>
      <c r="I3">
        <v>7</v>
      </c>
      <c r="J3" t="s">
        <v>213</v>
      </c>
      <c r="K3">
        <v>56.56</v>
      </c>
      <c r="L3">
        <v>9</v>
      </c>
    </row>
    <row r="4" spans="1:12" x14ac:dyDescent="0.25">
      <c r="A4" t="s">
        <v>196</v>
      </c>
      <c r="B4">
        <v>74.22</v>
      </c>
      <c r="C4" s="2">
        <v>8</v>
      </c>
      <c r="D4" t="s">
        <v>201</v>
      </c>
      <c r="E4">
        <v>65.760000000000005</v>
      </c>
      <c r="F4" s="2">
        <v>10</v>
      </c>
      <c r="G4" t="s">
        <v>211</v>
      </c>
      <c r="H4" s="2">
        <v>70.44</v>
      </c>
      <c r="I4">
        <v>9</v>
      </c>
      <c r="J4" t="s">
        <v>215</v>
      </c>
      <c r="K4">
        <v>51.46</v>
      </c>
      <c r="L4">
        <v>7</v>
      </c>
    </row>
    <row r="5" spans="1:12" x14ac:dyDescent="0.25">
      <c r="A5" t="s">
        <v>197</v>
      </c>
      <c r="B5">
        <v>64.099999999999994</v>
      </c>
      <c r="C5" s="2">
        <v>6</v>
      </c>
      <c r="D5" t="s">
        <v>202</v>
      </c>
      <c r="E5">
        <v>62.14</v>
      </c>
      <c r="F5" s="2">
        <v>9</v>
      </c>
      <c r="G5" t="s">
        <v>212</v>
      </c>
      <c r="H5" s="2">
        <v>65.959999999999994</v>
      </c>
      <c r="I5">
        <v>8</v>
      </c>
      <c r="J5" t="s">
        <v>216</v>
      </c>
      <c r="K5">
        <v>45.26</v>
      </c>
      <c r="L5">
        <v>5</v>
      </c>
    </row>
    <row r="6" spans="1:12" x14ac:dyDescent="0.25">
      <c r="A6" t="s">
        <v>198</v>
      </c>
      <c r="B6">
        <v>65.12</v>
      </c>
      <c r="C6" s="2">
        <v>7</v>
      </c>
      <c r="D6" t="s">
        <v>203</v>
      </c>
      <c r="E6">
        <v>60.44</v>
      </c>
      <c r="F6" s="2">
        <v>8</v>
      </c>
      <c r="G6" t="s">
        <v>214</v>
      </c>
      <c r="H6" s="2">
        <v>60.05</v>
      </c>
      <c r="I6">
        <v>6</v>
      </c>
      <c r="J6" t="s">
        <v>218</v>
      </c>
      <c r="K6">
        <v>48.16</v>
      </c>
      <c r="L6">
        <v>6</v>
      </c>
    </row>
    <row r="7" spans="1:12" x14ac:dyDescent="0.25">
      <c r="A7" t="s">
        <v>200</v>
      </c>
      <c r="B7">
        <v>58.36</v>
      </c>
      <c r="C7" s="2">
        <v>5</v>
      </c>
      <c r="D7" t="s">
        <v>204</v>
      </c>
      <c r="E7">
        <v>58.16</v>
      </c>
      <c r="F7" s="2">
        <v>5</v>
      </c>
      <c r="G7" t="s">
        <v>217</v>
      </c>
      <c r="H7" s="2">
        <v>49.98</v>
      </c>
      <c r="I7">
        <v>5</v>
      </c>
      <c r="J7" t="s">
        <v>221</v>
      </c>
      <c r="K7">
        <v>51.59</v>
      </c>
      <c r="L7">
        <v>8</v>
      </c>
    </row>
    <row r="8" spans="1:12" x14ac:dyDescent="0.25">
      <c r="D8" t="s">
        <v>205</v>
      </c>
      <c r="E8">
        <v>57.05</v>
      </c>
      <c r="F8" s="2">
        <v>4</v>
      </c>
    </row>
    <row r="9" spans="1:12" x14ac:dyDescent="0.25">
      <c r="D9" t="s">
        <v>206</v>
      </c>
      <c r="E9">
        <v>49.71</v>
      </c>
      <c r="F9" s="2">
        <v>2</v>
      </c>
    </row>
    <row r="10" spans="1:12" x14ac:dyDescent="0.25">
      <c r="D10" t="s">
        <v>207</v>
      </c>
      <c r="E10">
        <v>53.21</v>
      </c>
      <c r="F10" s="2">
        <v>3</v>
      </c>
    </row>
  </sheetData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4" sqref="D4"/>
    </sheetView>
  </sheetViews>
  <sheetFormatPr defaultRowHeight="15" x14ac:dyDescent="0.25"/>
  <sheetData>
    <row r="1" spans="1:12" x14ac:dyDescent="0.25">
      <c r="A1" t="s">
        <v>155</v>
      </c>
      <c r="B1" t="s">
        <v>166</v>
      </c>
      <c r="D1" t="s">
        <v>156</v>
      </c>
      <c r="E1" t="s">
        <v>166</v>
      </c>
      <c r="G1" t="s">
        <v>157</v>
      </c>
      <c r="H1" t="s">
        <v>166</v>
      </c>
      <c r="J1" t="s">
        <v>158</v>
      </c>
      <c r="K1" t="s">
        <v>166</v>
      </c>
    </row>
    <row r="2" spans="1:12" x14ac:dyDescent="0.25">
      <c r="A2" t="s">
        <v>230</v>
      </c>
      <c r="B2">
        <v>80</v>
      </c>
      <c r="C2">
        <v>10</v>
      </c>
      <c r="D2" t="s">
        <v>234</v>
      </c>
      <c r="E2">
        <v>59.94</v>
      </c>
      <c r="F2">
        <v>10</v>
      </c>
      <c r="G2" t="s">
        <v>208</v>
      </c>
      <c r="H2">
        <v>74</v>
      </c>
      <c r="I2">
        <v>10</v>
      </c>
      <c r="J2" t="s">
        <v>210</v>
      </c>
      <c r="K2">
        <v>60.9</v>
      </c>
      <c r="L2">
        <v>10</v>
      </c>
    </row>
    <row r="3" spans="1:12" x14ac:dyDescent="0.25">
      <c r="A3" t="s">
        <v>221</v>
      </c>
      <c r="B3">
        <v>78.599999999999994</v>
      </c>
      <c r="C3">
        <v>9</v>
      </c>
      <c r="D3" t="s">
        <v>206</v>
      </c>
      <c r="E3">
        <v>49.6</v>
      </c>
      <c r="F3">
        <v>8</v>
      </c>
      <c r="G3" t="s">
        <v>236</v>
      </c>
      <c r="H3">
        <v>69.3</v>
      </c>
      <c r="I3">
        <v>9</v>
      </c>
      <c r="J3" t="s">
        <v>213</v>
      </c>
      <c r="K3">
        <v>55.7</v>
      </c>
      <c r="L3">
        <v>9</v>
      </c>
    </row>
    <row r="4" spans="1:12" x14ac:dyDescent="0.25">
      <c r="A4" t="s">
        <v>231</v>
      </c>
      <c r="B4">
        <v>72.099999999999994</v>
      </c>
      <c r="C4">
        <v>7</v>
      </c>
      <c r="D4" t="s">
        <v>207</v>
      </c>
      <c r="E4">
        <v>54.8</v>
      </c>
      <c r="F4">
        <v>9</v>
      </c>
      <c r="G4" t="s">
        <v>237</v>
      </c>
      <c r="H4">
        <v>63.1</v>
      </c>
      <c r="I4">
        <v>6</v>
      </c>
      <c r="J4" t="s">
        <v>239</v>
      </c>
      <c r="K4">
        <v>53</v>
      </c>
      <c r="L4">
        <v>7</v>
      </c>
    </row>
    <row r="5" spans="1:12" x14ac:dyDescent="0.25">
      <c r="A5" t="s">
        <v>232</v>
      </c>
      <c r="B5">
        <v>70.099999999999994</v>
      </c>
      <c r="C5">
        <v>6</v>
      </c>
      <c r="G5" t="s">
        <v>238</v>
      </c>
      <c r="H5">
        <v>63.1</v>
      </c>
      <c r="I5">
        <v>6</v>
      </c>
      <c r="J5" t="s">
        <v>215</v>
      </c>
      <c r="K5">
        <v>51.5</v>
      </c>
      <c r="L5">
        <v>6</v>
      </c>
    </row>
    <row r="6" spans="1:12" x14ac:dyDescent="0.25">
      <c r="A6" t="s">
        <v>196</v>
      </c>
      <c r="B6">
        <v>74.400000000000006</v>
      </c>
      <c r="C6">
        <v>8</v>
      </c>
      <c r="G6" t="s">
        <v>197</v>
      </c>
      <c r="H6">
        <v>65.2</v>
      </c>
      <c r="I6">
        <v>7</v>
      </c>
      <c r="J6" t="s">
        <v>240</v>
      </c>
      <c r="K6">
        <v>54.9</v>
      </c>
      <c r="L6">
        <v>8</v>
      </c>
    </row>
    <row r="7" spans="1:12" x14ac:dyDescent="0.25">
      <c r="A7" t="s">
        <v>233</v>
      </c>
      <c r="B7">
        <v>61.3</v>
      </c>
      <c r="C7">
        <v>5</v>
      </c>
      <c r="G7" t="s">
        <v>211</v>
      </c>
      <c r="H7">
        <v>67.900000000000006</v>
      </c>
      <c r="I7">
        <v>8</v>
      </c>
    </row>
    <row r="8" spans="1:12" x14ac:dyDescent="0.25">
      <c r="A8" t="s">
        <v>235</v>
      </c>
      <c r="B8">
        <v>50.7</v>
      </c>
      <c r="C8">
        <v>3</v>
      </c>
    </row>
    <row r="9" spans="1:12" x14ac:dyDescent="0.25">
      <c r="A9" t="s">
        <v>204</v>
      </c>
      <c r="B9">
        <v>56.9</v>
      </c>
      <c r="C9"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C7"/>
    </sheetView>
  </sheetViews>
  <sheetFormatPr defaultRowHeight="15" x14ac:dyDescent="0.25"/>
  <sheetData>
    <row r="1" spans="1:12" x14ac:dyDescent="0.25">
      <c r="A1" s="2" t="s">
        <v>155</v>
      </c>
      <c r="B1" s="2" t="s">
        <v>166</v>
      </c>
      <c r="C1" s="2" t="s">
        <v>251</v>
      </c>
      <c r="D1" s="2" t="s">
        <v>156</v>
      </c>
      <c r="E1" s="2" t="s">
        <v>166</v>
      </c>
      <c r="F1" s="2" t="s">
        <v>251</v>
      </c>
      <c r="G1" s="2" t="s">
        <v>157</v>
      </c>
      <c r="H1" s="2" t="s">
        <v>166</v>
      </c>
      <c r="I1" s="2" t="s">
        <v>251</v>
      </c>
      <c r="J1" s="2" t="s">
        <v>158</v>
      </c>
      <c r="L1" t="s">
        <v>251</v>
      </c>
    </row>
    <row r="2" spans="1:12" x14ac:dyDescent="0.25">
      <c r="A2" t="s">
        <v>194</v>
      </c>
      <c r="B2">
        <v>74.06</v>
      </c>
      <c r="C2">
        <v>10</v>
      </c>
      <c r="D2" t="s">
        <v>201</v>
      </c>
      <c r="E2">
        <v>61.93</v>
      </c>
      <c r="F2">
        <v>9</v>
      </c>
      <c r="G2" t="s">
        <v>212</v>
      </c>
      <c r="H2">
        <v>69.56</v>
      </c>
      <c r="I2">
        <v>10</v>
      </c>
      <c r="J2" t="s">
        <v>210</v>
      </c>
      <c r="L2">
        <v>10</v>
      </c>
    </row>
    <row r="3" spans="1:12" x14ac:dyDescent="0.25">
      <c r="A3" t="s">
        <v>196</v>
      </c>
      <c r="B3">
        <v>71.040000000000006</v>
      </c>
      <c r="C3">
        <v>9</v>
      </c>
      <c r="D3" t="s">
        <v>252</v>
      </c>
      <c r="E3">
        <v>52.16</v>
      </c>
      <c r="F3">
        <v>6</v>
      </c>
      <c r="G3" t="s">
        <v>247</v>
      </c>
      <c r="H3">
        <v>59.59</v>
      </c>
      <c r="I3">
        <v>7</v>
      </c>
      <c r="J3" t="s">
        <v>250</v>
      </c>
      <c r="L3">
        <v>9</v>
      </c>
    </row>
    <row r="4" spans="1:12" x14ac:dyDescent="0.25">
      <c r="A4" s="2" t="s">
        <v>232</v>
      </c>
      <c r="B4" s="2">
        <v>68.83</v>
      </c>
      <c r="C4">
        <v>8</v>
      </c>
      <c r="D4" t="s">
        <v>244</v>
      </c>
      <c r="E4">
        <v>49.55</v>
      </c>
      <c r="F4">
        <v>5</v>
      </c>
      <c r="G4" t="s">
        <v>248</v>
      </c>
      <c r="H4">
        <v>66.23</v>
      </c>
      <c r="I4">
        <v>9</v>
      </c>
    </row>
    <row r="5" spans="1:12" x14ac:dyDescent="0.25">
      <c r="A5" t="s">
        <v>198</v>
      </c>
      <c r="B5">
        <v>68.7</v>
      </c>
      <c r="C5">
        <v>7</v>
      </c>
      <c r="D5" t="s">
        <v>197</v>
      </c>
      <c r="E5">
        <v>57.86</v>
      </c>
      <c r="F5">
        <v>8</v>
      </c>
      <c r="G5" t="s">
        <v>249</v>
      </c>
      <c r="H5">
        <v>63.87</v>
      </c>
      <c r="I5">
        <v>8</v>
      </c>
    </row>
    <row r="6" spans="1:12" x14ac:dyDescent="0.25">
      <c r="A6" t="s">
        <v>233</v>
      </c>
      <c r="B6">
        <v>63.9</v>
      </c>
      <c r="C6">
        <v>6</v>
      </c>
      <c r="D6" t="s">
        <v>245</v>
      </c>
      <c r="E6">
        <v>54.99</v>
      </c>
      <c r="F6">
        <v>7</v>
      </c>
    </row>
    <row r="7" spans="1:12" x14ac:dyDescent="0.25">
      <c r="A7" t="s">
        <v>235</v>
      </c>
      <c r="B7">
        <v>49.8</v>
      </c>
      <c r="C7">
        <v>5</v>
      </c>
      <c r="D7" t="s">
        <v>246</v>
      </c>
      <c r="E7">
        <v>64.47</v>
      </c>
      <c r="F7">
        <v>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2" workbookViewId="0">
      <selection activeCell="A18" sqref="A18:O26"/>
    </sheetView>
  </sheetViews>
  <sheetFormatPr defaultRowHeight="15" x14ac:dyDescent="0.25"/>
  <cols>
    <col min="3" max="3" width="23" customWidth="1"/>
  </cols>
  <sheetData>
    <row r="1" spans="1:17" x14ac:dyDescent="0.25">
      <c r="A1" s="2" t="s">
        <v>253</v>
      </c>
      <c r="B1" s="2" t="s">
        <v>251</v>
      </c>
      <c r="C1" s="2" t="s">
        <v>191</v>
      </c>
      <c r="D1" s="2" t="s">
        <v>251</v>
      </c>
      <c r="E1" s="2" t="s">
        <v>254</v>
      </c>
      <c r="F1" s="2" t="s">
        <v>251</v>
      </c>
      <c r="G1" s="2" t="s">
        <v>255</v>
      </c>
      <c r="H1" s="2" t="s">
        <v>251</v>
      </c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194</v>
      </c>
      <c r="B2" s="2">
        <v>10</v>
      </c>
      <c r="C2" s="2" t="s">
        <v>203</v>
      </c>
      <c r="D2" s="2">
        <v>10</v>
      </c>
      <c r="E2" s="2" t="s">
        <v>208</v>
      </c>
      <c r="F2" s="2">
        <v>10</v>
      </c>
      <c r="G2" s="2" t="s">
        <v>213</v>
      </c>
      <c r="H2" s="2">
        <v>10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 t="s">
        <v>232</v>
      </c>
      <c r="B3" s="2">
        <v>9</v>
      </c>
      <c r="C3" s="2" t="s">
        <v>202</v>
      </c>
      <c r="D3" s="2">
        <v>9</v>
      </c>
      <c r="E3" s="2" t="s">
        <v>237</v>
      </c>
      <c r="F3" s="2">
        <v>9</v>
      </c>
      <c r="G3" s="2" t="s">
        <v>239</v>
      </c>
      <c r="H3" s="2">
        <v>9</v>
      </c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 t="s">
        <v>259</v>
      </c>
      <c r="B4" s="2">
        <v>8</v>
      </c>
      <c r="C4" s="2" t="s">
        <v>201</v>
      </c>
      <c r="D4" s="2">
        <v>8</v>
      </c>
      <c r="E4" s="2" t="s">
        <v>209</v>
      </c>
      <c r="F4" s="2">
        <v>8</v>
      </c>
      <c r="G4" s="2" t="s">
        <v>244</v>
      </c>
      <c r="H4" s="2">
        <v>8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 t="s">
        <v>197</v>
      </c>
      <c r="D5" s="2">
        <v>7</v>
      </c>
      <c r="E5" s="2" t="s">
        <v>238</v>
      </c>
      <c r="F5" s="2">
        <v>7</v>
      </c>
      <c r="G5" s="2" t="s">
        <v>252</v>
      </c>
      <c r="H5" s="2">
        <v>7</v>
      </c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/>
      <c r="B6" s="2"/>
      <c r="C6" s="2" t="s">
        <v>245</v>
      </c>
      <c r="D6" s="2">
        <v>6</v>
      </c>
      <c r="E6" s="2" t="s">
        <v>212</v>
      </c>
      <c r="F6" s="2">
        <v>6</v>
      </c>
      <c r="G6" s="2" t="s">
        <v>218</v>
      </c>
      <c r="H6" s="2">
        <v>6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2"/>
      <c r="C7" s="2" t="s">
        <v>244</v>
      </c>
      <c r="D7" s="2">
        <v>5</v>
      </c>
      <c r="E7" s="2" t="s">
        <v>211</v>
      </c>
      <c r="F7" s="2">
        <v>5</v>
      </c>
      <c r="G7" s="2" t="s">
        <v>221</v>
      </c>
      <c r="H7" s="2">
        <v>5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/>
      <c r="B8" s="2"/>
      <c r="C8" s="2" t="s">
        <v>252</v>
      </c>
      <c r="D8" s="2">
        <v>4</v>
      </c>
      <c r="E8" s="2" t="s">
        <v>197</v>
      </c>
      <c r="F8" s="2">
        <v>4</v>
      </c>
      <c r="G8" s="2" t="s">
        <v>258</v>
      </c>
      <c r="H8" s="2">
        <v>4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/>
      <c r="B9" s="2"/>
      <c r="C9" s="2" t="s">
        <v>257</v>
      </c>
      <c r="D9" s="2">
        <v>3</v>
      </c>
      <c r="E9" s="2" t="s">
        <v>256</v>
      </c>
      <c r="F9" s="2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/>
      <c r="B10" s="2"/>
      <c r="C10" s="2"/>
      <c r="D10" s="2"/>
      <c r="E10" s="2" t="s">
        <v>217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43.5" thickBot="1" x14ac:dyDescent="0.3">
      <c r="A15" s="25"/>
      <c r="B15" s="26">
        <v>21</v>
      </c>
      <c r="C15" s="26">
        <v>66</v>
      </c>
      <c r="D15" s="26" t="s">
        <v>173</v>
      </c>
      <c r="E15" s="26" t="s">
        <v>375</v>
      </c>
      <c r="F15" s="26" t="s">
        <v>376</v>
      </c>
      <c r="G15" s="26" t="s">
        <v>328</v>
      </c>
      <c r="H15" s="27">
        <v>1.8291666666666666</v>
      </c>
      <c r="I15" s="25"/>
      <c r="J15" s="28">
        <v>1</v>
      </c>
      <c r="K15" s="29"/>
      <c r="L15" s="2"/>
      <c r="M15" s="2"/>
      <c r="N15" s="2"/>
      <c r="O15" s="2"/>
      <c r="P15" s="2"/>
      <c r="Q15" s="2"/>
    </row>
    <row r="16" spans="1:17" ht="43.5" thickBot="1" x14ac:dyDescent="0.3">
      <c r="A16" s="25"/>
      <c r="B16" s="26">
        <v>58</v>
      </c>
      <c r="C16" s="26">
        <v>814</v>
      </c>
      <c r="D16" s="26" t="s">
        <v>377</v>
      </c>
      <c r="E16" s="26" t="s">
        <v>375</v>
      </c>
      <c r="F16" s="26" t="s">
        <v>378</v>
      </c>
      <c r="G16" s="26" t="s">
        <v>328</v>
      </c>
      <c r="H16" s="27">
        <v>1.9652777777777777</v>
      </c>
      <c r="I16" s="25"/>
      <c r="J16" s="28">
        <v>1</v>
      </c>
      <c r="K16" s="29"/>
      <c r="L16" s="2"/>
      <c r="M16" s="2"/>
      <c r="N16" s="2"/>
      <c r="O16" s="2"/>
      <c r="P16" s="2"/>
      <c r="Q16" s="2"/>
    </row>
    <row r="17" spans="1:17" ht="43.5" thickBot="1" x14ac:dyDescent="0.3">
      <c r="A17" s="25"/>
      <c r="B17" s="26">
        <v>479</v>
      </c>
      <c r="C17" s="26">
        <v>346</v>
      </c>
      <c r="D17" s="26" t="s">
        <v>379</v>
      </c>
      <c r="E17" s="26" t="s">
        <v>375</v>
      </c>
      <c r="F17" s="26" t="s">
        <v>380</v>
      </c>
      <c r="G17" s="26" t="s">
        <v>328</v>
      </c>
      <c r="H17" s="30">
        <v>4.3078703703703702E-2</v>
      </c>
      <c r="I17" s="25"/>
      <c r="J17" s="28">
        <v>1</v>
      </c>
      <c r="K17" s="29"/>
      <c r="L17" s="2"/>
      <c r="M17" s="2"/>
      <c r="N17" s="2"/>
      <c r="O17" s="2"/>
      <c r="P17" s="2"/>
      <c r="Q17" s="2"/>
    </row>
    <row r="18" spans="1:17" ht="43.5" thickBot="1" x14ac:dyDescent="0.3">
      <c r="A18" s="31"/>
      <c r="B18" s="32">
        <v>314</v>
      </c>
      <c r="C18" s="32">
        <v>106</v>
      </c>
      <c r="D18" s="32" t="s">
        <v>182</v>
      </c>
      <c r="E18" s="32" t="s">
        <v>375</v>
      </c>
      <c r="F18" s="32" t="s">
        <v>380</v>
      </c>
      <c r="G18" s="32" t="s">
        <v>328</v>
      </c>
      <c r="H18" s="33">
        <v>2.3673611111111112</v>
      </c>
      <c r="I18" s="31"/>
      <c r="J18" s="34">
        <v>2</v>
      </c>
      <c r="K18" s="2"/>
      <c r="L18" s="2">
        <v>54</v>
      </c>
      <c r="M18" s="2">
        <v>48.55</v>
      </c>
      <c r="N18" s="2"/>
      <c r="O18" s="2">
        <v>10</v>
      </c>
      <c r="P18" s="2"/>
      <c r="Q18" s="2"/>
    </row>
    <row r="19" spans="1:17" ht="43.5" thickBot="1" x14ac:dyDescent="0.3">
      <c r="A19" s="31"/>
      <c r="B19" s="32">
        <v>512</v>
      </c>
      <c r="C19" s="32">
        <v>253</v>
      </c>
      <c r="D19" s="32" t="s">
        <v>381</v>
      </c>
      <c r="E19" s="32" t="s">
        <v>375</v>
      </c>
      <c r="F19" s="32" t="s">
        <v>382</v>
      </c>
      <c r="G19" s="32" t="s">
        <v>328</v>
      </c>
      <c r="H19" s="35">
        <v>4.3622685185185188E-2</v>
      </c>
      <c r="I19" s="31"/>
      <c r="J19" s="34">
        <v>2</v>
      </c>
      <c r="K19" s="2"/>
      <c r="L19" s="2">
        <v>64</v>
      </c>
      <c r="M19" s="2">
        <v>49.2</v>
      </c>
      <c r="N19" s="2"/>
      <c r="O19" s="2">
        <v>9</v>
      </c>
      <c r="P19" s="2"/>
      <c r="Q19" s="2"/>
    </row>
    <row r="20" spans="1:17" ht="43.5" thickBot="1" x14ac:dyDescent="0.3">
      <c r="A20" s="31"/>
      <c r="B20" s="32">
        <v>285</v>
      </c>
      <c r="C20" s="32">
        <v>988</v>
      </c>
      <c r="D20" s="32" t="s">
        <v>383</v>
      </c>
      <c r="E20" s="32" t="s">
        <v>375</v>
      </c>
      <c r="F20" s="32" t="s">
        <v>376</v>
      </c>
      <c r="G20" s="32" t="s">
        <v>328</v>
      </c>
      <c r="H20" s="33">
        <v>2.3402777777777777</v>
      </c>
      <c r="I20" s="31"/>
      <c r="J20" s="34">
        <v>2</v>
      </c>
      <c r="K20" s="2"/>
      <c r="L20" s="2">
        <v>49</v>
      </c>
      <c r="M20" s="2">
        <v>50.27</v>
      </c>
      <c r="N20" s="2"/>
      <c r="O20" s="2">
        <v>8</v>
      </c>
      <c r="P20" s="2"/>
      <c r="Q20" s="2"/>
    </row>
    <row r="21" spans="1:17" ht="43.5" thickBot="1" x14ac:dyDescent="0.3">
      <c r="A21" s="31"/>
      <c r="B21" s="32">
        <v>671</v>
      </c>
      <c r="C21" s="32">
        <v>13</v>
      </c>
      <c r="D21" s="32" t="s">
        <v>384</v>
      </c>
      <c r="E21" s="32" t="s">
        <v>375</v>
      </c>
      <c r="F21" s="32" t="s">
        <v>382</v>
      </c>
      <c r="G21" s="32" t="s">
        <v>328</v>
      </c>
      <c r="H21" s="35">
        <v>4.6215277777777779E-2</v>
      </c>
      <c r="I21" s="31"/>
      <c r="J21" s="34">
        <v>2</v>
      </c>
      <c r="K21" s="2"/>
      <c r="L21" s="2">
        <v>66</v>
      </c>
      <c r="M21" s="2">
        <v>51.15</v>
      </c>
      <c r="N21" s="2"/>
      <c r="O21" s="2">
        <v>7</v>
      </c>
      <c r="P21" s="2"/>
      <c r="Q21" s="2"/>
    </row>
    <row r="22" spans="1:17" ht="43.5" thickBot="1" x14ac:dyDescent="0.3">
      <c r="A22" s="31"/>
      <c r="B22" s="32">
        <v>270</v>
      </c>
      <c r="C22" s="32">
        <v>47</v>
      </c>
      <c r="D22" s="32" t="s">
        <v>385</v>
      </c>
      <c r="E22" s="32" t="s">
        <v>375</v>
      </c>
      <c r="F22" s="32" t="s">
        <v>376</v>
      </c>
      <c r="G22" s="32" t="s">
        <v>328</v>
      </c>
      <c r="H22" s="33">
        <v>2.3263888888888888</v>
      </c>
      <c r="I22" s="31"/>
      <c r="J22" s="34">
        <v>2</v>
      </c>
      <c r="K22" s="2"/>
      <c r="L22" s="2">
        <v>46</v>
      </c>
      <c r="M22" s="2">
        <v>51.26</v>
      </c>
      <c r="N22" s="2"/>
      <c r="O22" s="2">
        <v>6</v>
      </c>
      <c r="P22" s="2"/>
      <c r="Q22" s="2"/>
    </row>
    <row r="23" spans="1:17" ht="43.5" thickBot="1" x14ac:dyDescent="0.3">
      <c r="A23" s="31"/>
      <c r="B23" s="32">
        <v>746</v>
      </c>
      <c r="C23" s="32">
        <v>220</v>
      </c>
      <c r="D23" s="32" t="s">
        <v>386</v>
      </c>
      <c r="E23" s="32" t="s">
        <v>375</v>
      </c>
      <c r="F23" s="32" t="s">
        <v>382</v>
      </c>
      <c r="G23" s="32" t="s">
        <v>328</v>
      </c>
      <c r="H23" s="35">
        <v>4.7812500000000001E-2</v>
      </c>
      <c r="I23" s="31"/>
      <c r="J23" s="34">
        <v>2</v>
      </c>
      <c r="K23" s="2"/>
      <c r="L23" s="2">
        <v>62</v>
      </c>
      <c r="M23" s="2">
        <v>55.05</v>
      </c>
      <c r="N23" s="2"/>
      <c r="O23" s="2">
        <v>5</v>
      </c>
      <c r="P23" s="2"/>
      <c r="Q23" s="2"/>
    </row>
    <row r="24" spans="1:17" ht="43.5" thickBot="1" x14ac:dyDescent="0.3">
      <c r="A24" s="31"/>
      <c r="B24" s="32">
        <v>799</v>
      </c>
      <c r="C24" s="32">
        <v>384</v>
      </c>
      <c r="D24" s="32" t="s">
        <v>387</v>
      </c>
      <c r="E24" s="32" t="s">
        <v>375</v>
      </c>
      <c r="F24" s="32" t="s">
        <v>376</v>
      </c>
      <c r="G24" s="32" t="s">
        <v>328</v>
      </c>
      <c r="H24" s="35">
        <v>4.8969907407407413E-2</v>
      </c>
      <c r="I24" s="31"/>
      <c r="J24" s="34">
        <v>2</v>
      </c>
      <c r="K24" s="2"/>
      <c r="L24" s="2">
        <v>48</v>
      </c>
      <c r="M24" s="2">
        <v>63.54</v>
      </c>
      <c r="N24" s="2"/>
      <c r="O24" s="2">
        <v>4</v>
      </c>
      <c r="P24" s="2"/>
      <c r="Q24" s="2"/>
    </row>
    <row r="25" spans="1:17" ht="43.5" thickBot="1" x14ac:dyDescent="0.3">
      <c r="A25" s="31"/>
      <c r="B25" s="32">
        <v>768</v>
      </c>
      <c r="C25" s="32">
        <v>165</v>
      </c>
      <c r="D25" s="32" t="s">
        <v>388</v>
      </c>
      <c r="E25" s="32" t="s">
        <v>375</v>
      </c>
      <c r="F25" s="32" t="s">
        <v>376</v>
      </c>
      <c r="G25" s="32" t="s">
        <v>328</v>
      </c>
      <c r="H25" s="35">
        <v>4.8379629629629627E-2</v>
      </c>
      <c r="I25" s="31"/>
      <c r="J25" s="34">
        <v>2</v>
      </c>
      <c r="K25" s="2"/>
      <c r="L25" s="2">
        <v>45</v>
      </c>
      <c r="M25" s="2">
        <v>64.42</v>
      </c>
      <c r="N25" s="2"/>
      <c r="O25" s="2">
        <v>3</v>
      </c>
      <c r="P25" s="2"/>
      <c r="Q25" s="2"/>
    </row>
    <row r="26" spans="1:17" ht="43.5" thickBot="1" x14ac:dyDescent="0.3">
      <c r="A26" s="31"/>
      <c r="B26" s="32">
        <v>907</v>
      </c>
      <c r="C26" s="32">
        <v>116</v>
      </c>
      <c r="D26" s="32" t="s">
        <v>389</v>
      </c>
      <c r="E26" s="32" t="s">
        <v>375</v>
      </c>
      <c r="F26" s="32" t="s">
        <v>376</v>
      </c>
      <c r="G26" s="32" t="s">
        <v>328</v>
      </c>
      <c r="H26" s="35">
        <v>5.0960648148148151E-2</v>
      </c>
      <c r="I26" s="31"/>
      <c r="J26" s="34">
        <v>2</v>
      </c>
      <c r="K26" s="2"/>
      <c r="L26" s="2">
        <v>44</v>
      </c>
      <c r="M26" s="2">
        <v>68.430000000000007</v>
      </c>
      <c r="N26" s="2"/>
      <c r="O26" s="2">
        <v>2</v>
      </c>
      <c r="P26" s="2"/>
      <c r="Q26" s="2"/>
    </row>
    <row r="27" spans="1:17" ht="43.5" thickBot="1" x14ac:dyDescent="0.3">
      <c r="A27" s="31"/>
      <c r="B27" s="32">
        <v>132</v>
      </c>
      <c r="C27" s="32">
        <v>166</v>
      </c>
      <c r="D27" s="32" t="s">
        <v>390</v>
      </c>
      <c r="E27" s="32" t="s">
        <v>391</v>
      </c>
      <c r="F27" s="32" t="s">
        <v>392</v>
      </c>
      <c r="G27" s="32" t="s">
        <v>328</v>
      </c>
      <c r="H27" s="33">
        <v>2.1423611111111112</v>
      </c>
      <c r="I27" s="31"/>
      <c r="J27" s="34">
        <v>1</v>
      </c>
      <c r="K27" s="2"/>
      <c r="L27" s="2"/>
      <c r="M27" s="2"/>
      <c r="N27" s="2"/>
      <c r="O27" s="2"/>
      <c r="P27" s="2"/>
      <c r="Q27" s="2"/>
    </row>
    <row r="28" spans="1:17" ht="43.5" thickBot="1" x14ac:dyDescent="0.3">
      <c r="A28" s="31"/>
      <c r="B28" s="32">
        <v>269</v>
      </c>
      <c r="C28" s="32">
        <v>390</v>
      </c>
      <c r="D28" s="32" t="s">
        <v>393</v>
      </c>
      <c r="E28" s="32" t="s">
        <v>391</v>
      </c>
      <c r="F28" s="32" t="s">
        <v>394</v>
      </c>
      <c r="G28" s="32" t="s">
        <v>328</v>
      </c>
      <c r="H28" s="33">
        <v>2.3229166666666665</v>
      </c>
      <c r="I28" s="31"/>
      <c r="J28" s="34">
        <v>1</v>
      </c>
      <c r="K28" s="2"/>
      <c r="L28" s="2"/>
      <c r="M28" s="2"/>
      <c r="N28" s="2"/>
      <c r="O28" s="2"/>
      <c r="P28" s="2"/>
      <c r="Q28" s="2"/>
    </row>
    <row r="29" spans="1:17" ht="43.5" thickBot="1" x14ac:dyDescent="0.3">
      <c r="A29" s="31"/>
      <c r="B29" s="32">
        <v>290</v>
      </c>
      <c r="C29" s="32">
        <v>826</v>
      </c>
      <c r="D29" s="32" t="s">
        <v>395</v>
      </c>
      <c r="E29" s="32" t="s">
        <v>391</v>
      </c>
      <c r="F29" s="32" t="s">
        <v>394</v>
      </c>
      <c r="G29" s="32" t="s">
        <v>328</v>
      </c>
      <c r="H29" s="33">
        <v>2.3430555555555554</v>
      </c>
      <c r="I29" s="31"/>
      <c r="J29" s="34">
        <v>1</v>
      </c>
      <c r="K29" s="2"/>
      <c r="L29" s="2"/>
      <c r="M29" s="2"/>
      <c r="N29" s="2"/>
      <c r="O29" s="2"/>
      <c r="P29" s="2"/>
      <c r="Q29" s="2"/>
    </row>
    <row r="30" spans="1:17" ht="57.75" thickBot="1" x14ac:dyDescent="0.3">
      <c r="A30" s="31"/>
      <c r="B30" s="32">
        <v>587</v>
      </c>
      <c r="C30" s="32">
        <v>221</v>
      </c>
      <c r="D30" s="32" t="s">
        <v>396</v>
      </c>
      <c r="E30" s="32" t="s">
        <v>391</v>
      </c>
      <c r="F30" s="32" t="s">
        <v>397</v>
      </c>
      <c r="G30" s="32" t="s">
        <v>328</v>
      </c>
      <c r="H30" s="35">
        <v>4.4652777777777784E-2</v>
      </c>
      <c r="I30" s="31"/>
      <c r="J30" s="34">
        <v>1</v>
      </c>
      <c r="K30" s="2"/>
      <c r="L30" s="2"/>
      <c r="M30" s="2"/>
      <c r="N30" s="2"/>
      <c r="O30" s="2"/>
      <c r="P30" s="2"/>
      <c r="Q30" s="2"/>
    </row>
    <row r="31" spans="1:17" ht="43.5" thickBot="1" x14ac:dyDescent="0.3">
      <c r="A31" s="31"/>
      <c r="B31" s="32">
        <v>662</v>
      </c>
      <c r="C31" s="32">
        <v>209</v>
      </c>
      <c r="D31" s="32" t="s">
        <v>398</v>
      </c>
      <c r="E31" s="32" t="s">
        <v>391</v>
      </c>
      <c r="F31" s="32" t="s">
        <v>392</v>
      </c>
      <c r="G31" s="32" t="s">
        <v>328</v>
      </c>
      <c r="H31" s="35">
        <v>4.6157407407407404E-2</v>
      </c>
      <c r="I31" s="31"/>
      <c r="J31" s="34">
        <v>1</v>
      </c>
      <c r="K31" s="2"/>
      <c r="L31" s="2"/>
      <c r="M31" s="2"/>
      <c r="N31" s="2"/>
      <c r="O31" s="2"/>
      <c r="P31" s="2"/>
      <c r="Q31" s="2"/>
    </row>
    <row r="32" spans="1:17" ht="43.5" thickBot="1" x14ac:dyDescent="0.3">
      <c r="A32" s="31"/>
      <c r="B32" s="32">
        <v>676</v>
      </c>
      <c r="C32" s="32">
        <v>161</v>
      </c>
      <c r="D32" s="32" t="s">
        <v>161</v>
      </c>
      <c r="E32" s="32" t="s">
        <v>391</v>
      </c>
      <c r="F32" s="32" t="s">
        <v>394</v>
      </c>
      <c r="G32" s="32" t="s">
        <v>328</v>
      </c>
      <c r="H32" s="35">
        <v>4.6412037037037036E-2</v>
      </c>
      <c r="I32" s="31"/>
      <c r="J32" s="34">
        <v>2</v>
      </c>
      <c r="K32" s="2"/>
      <c r="L32" s="2"/>
      <c r="M32" s="2"/>
      <c r="N32" s="2"/>
      <c r="O32" s="2"/>
      <c r="P32" s="2"/>
      <c r="Q32" s="2"/>
    </row>
    <row r="33" spans="1:17" ht="43.5" thickBot="1" x14ac:dyDescent="0.3">
      <c r="A33" s="31"/>
      <c r="B33" s="32">
        <v>712</v>
      </c>
      <c r="C33" s="32">
        <v>555</v>
      </c>
      <c r="D33" s="32" t="s">
        <v>399</v>
      </c>
      <c r="E33" s="32" t="s">
        <v>391</v>
      </c>
      <c r="F33" s="32" t="s">
        <v>394</v>
      </c>
      <c r="G33" s="32" t="s">
        <v>328</v>
      </c>
      <c r="H33" s="35">
        <v>4.7291666666666669E-2</v>
      </c>
      <c r="I33" s="31"/>
      <c r="J33" s="34">
        <v>2</v>
      </c>
      <c r="K33" s="2"/>
      <c r="L33" s="2"/>
      <c r="M33" s="2"/>
      <c r="N33" s="2"/>
      <c r="O33" s="2"/>
      <c r="P33" s="2"/>
      <c r="Q33" s="2"/>
    </row>
    <row r="34" spans="1:17" ht="43.5" thickBot="1" x14ac:dyDescent="0.3">
      <c r="A34" s="31"/>
      <c r="B34" s="32">
        <v>756</v>
      </c>
      <c r="C34" s="32">
        <v>112</v>
      </c>
      <c r="D34" s="32" t="s">
        <v>400</v>
      </c>
      <c r="E34" s="32" t="s">
        <v>391</v>
      </c>
      <c r="F34" s="32" t="s">
        <v>397</v>
      </c>
      <c r="G34" s="32" t="s">
        <v>328</v>
      </c>
      <c r="H34" s="35">
        <v>4.8148148148148141E-2</v>
      </c>
      <c r="I34" s="31"/>
      <c r="J34" s="34">
        <v>2</v>
      </c>
      <c r="K34" s="2"/>
      <c r="L34" s="2"/>
      <c r="M34" s="2"/>
      <c r="N34" s="2"/>
      <c r="O34" s="2"/>
      <c r="P34" s="2"/>
      <c r="Q34" s="2"/>
    </row>
    <row r="35" spans="1:17" ht="43.5" thickBot="1" x14ac:dyDescent="0.3">
      <c r="A35" s="31"/>
      <c r="B35" s="32">
        <v>887</v>
      </c>
      <c r="C35" s="32">
        <v>343</v>
      </c>
      <c r="D35" s="32" t="s">
        <v>401</v>
      </c>
      <c r="E35" s="32" t="s">
        <v>391</v>
      </c>
      <c r="F35" s="32" t="s">
        <v>392</v>
      </c>
      <c r="G35" s="32" t="s">
        <v>328</v>
      </c>
      <c r="H35" s="35">
        <v>5.0763888888888886E-2</v>
      </c>
      <c r="I35" s="31"/>
      <c r="J35" s="34">
        <v>2</v>
      </c>
      <c r="K35" s="2"/>
      <c r="L35" s="2"/>
      <c r="M35" s="2"/>
      <c r="N35" s="2"/>
      <c r="O35" s="2"/>
      <c r="P35" s="2"/>
      <c r="Q35" s="2"/>
    </row>
    <row r="36" spans="1:17" ht="43.5" thickBot="1" x14ac:dyDescent="0.3">
      <c r="A36" s="31"/>
      <c r="B36" s="32">
        <v>1003</v>
      </c>
      <c r="C36" s="32">
        <v>90</v>
      </c>
      <c r="D36" s="32" t="s">
        <v>402</v>
      </c>
      <c r="E36" s="32" t="s">
        <v>391</v>
      </c>
      <c r="F36" s="32" t="s">
        <v>392</v>
      </c>
      <c r="G36" s="32" t="s">
        <v>328</v>
      </c>
      <c r="H36" s="35">
        <v>5.3692129629629631E-2</v>
      </c>
      <c r="I36" s="31"/>
      <c r="J36" s="34">
        <v>2</v>
      </c>
      <c r="K36" s="2"/>
      <c r="L36" s="2"/>
      <c r="M36" s="2"/>
      <c r="N36" s="2"/>
      <c r="O36" s="2"/>
      <c r="P36" s="2"/>
      <c r="Q36" s="2"/>
    </row>
    <row r="37" spans="1:17" ht="43.5" thickBot="1" x14ac:dyDescent="0.3">
      <c r="A37" s="31"/>
      <c r="B37" s="32">
        <v>1015</v>
      </c>
      <c r="C37" s="32">
        <v>162</v>
      </c>
      <c r="D37" s="32" t="s">
        <v>403</v>
      </c>
      <c r="E37" s="32" t="s">
        <v>391</v>
      </c>
      <c r="F37" s="32" t="s">
        <v>397</v>
      </c>
      <c r="G37" s="32" t="s">
        <v>328</v>
      </c>
      <c r="H37" s="35">
        <v>5.392361111111111E-2</v>
      </c>
      <c r="I37" s="31"/>
      <c r="J37" s="34">
        <v>2</v>
      </c>
      <c r="K37" s="2"/>
      <c r="L37" s="2"/>
      <c r="M37" s="2"/>
      <c r="N37" s="2"/>
      <c r="O37" s="2"/>
      <c r="P37" s="2"/>
      <c r="Q37" s="2"/>
    </row>
    <row r="38" spans="1:17" ht="43.5" thickBot="1" x14ac:dyDescent="0.3">
      <c r="A38" s="31"/>
      <c r="B38" s="32">
        <v>1049</v>
      </c>
      <c r="C38" s="32">
        <v>446</v>
      </c>
      <c r="D38" s="32" t="s">
        <v>404</v>
      </c>
      <c r="E38" s="32" t="s">
        <v>391</v>
      </c>
      <c r="F38" s="32" t="s">
        <v>394</v>
      </c>
      <c r="G38" s="32" t="s">
        <v>328</v>
      </c>
      <c r="H38" s="35">
        <v>5.5520833333333332E-2</v>
      </c>
      <c r="I38" s="31"/>
      <c r="J38" s="34">
        <v>2</v>
      </c>
      <c r="K38" s="2"/>
      <c r="L38" s="2"/>
      <c r="M38" s="2"/>
      <c r="N38" s="2"/>
      <c r="O38" s="2"/>
      <c r="P38" s="2"/>
      <c r="Q38" s="2"/>
    </row>
    <row r="39" spans="1:17" ht="43.5" thickBot="1" x14ac:dyDescent="0.3">
      <c r="A39" s="31"/>
      <c r="B39" s="32">
        <v>1080</v>
      </c>
      <c r="C39" s="32">
        <v>91</v>
      </c>
      <c r="D39" s="32" t="s">
        <v>405</v>
      </c>
      <c r="E39" s="32" t="s">
        <v>391</v>
      </c>
      <c r="F39" s="32" t="s">
        <v>392</v>
      </c>
      <c r="G39" s="32" t="s">
        <v>328</v>
      </c>
      <c r="H39" s="35">
        <v>5.7199074074074076E-2</v>
      </c>
      <c r="I39" s="31"/>
      <c r="J39" s="34">
        <v>2</v>
      </c>
      <c r="K39" s="2"/>
      <c r="L39" s="2"/>
      <c r="M39" s="2"/>
      <c r="N39" s="2"/>
      <c r="O39" s="2"/>
      <c r="P39" s="2"/>
      <c r="Q39" s="2"/>
    </row>
    <row r="40" spans="1:17" ht="43.5" thickBot="1" x14ac:dyDescent="0.3">
      <c r="A40" s="31"/>
      <c r="B40" s="32">
        <v>1139</v>
      </c>
      <c r="C40" s="32">
        <v>445</v>
      </c>
      <c r="D40" s="32" t="s">
        <v>406</v>
      </c>
      <c r="E40" s="32" t="s">
        <v>391</v>
      </c>
      <c r="F40" s="32" t="s">
        <v>397</v>
      </c>
      <c r="G40" s="32" t="s">
        <v>328</v>
      </c>
      <c r="H40" s="35">
        <v>6.1666666666666668E-2</v>
      </c>
      <c r="I40" s="31"/>
      <c r="J40" s="34">
        <v>2</v>
      </c>
      <c r="K40" s="2"/>
      <c r="L40" s="2"/>
      <c r="M40" s="2"/>
      <c r="N40" s="2"/>
      <c r="O40" s="2"/>
      <c r="P40" s="2"/>
      <c r="Q40" s="2"/>
    </row>
    <row r="41" spans="1:17" ht="43.5" thickBot="1" x14ac:dyDescent="0.3">
      <c r="A41" s="31"/>
      <c r="B41" s="32">
        <v>1141</v>
      </c>
      <c r="C41" s="32">
        <v>88</v>
      </c>
      <c r="D41" s="32" t="s">
        <v>407</v>
      </c>
      <c r="E41" s="32" t="s">
        <v>391</v>
      </c>
      <c r="F41" s="32" t="s">
        <v>397</v>
      </c>
      <c r="G41" s="32" t="s">
        <v>328</v>
      </c>
      <c r="H41" s="35">
        <v>6.1701388888888896E-2</v>
      </c>
      <c r="I41" s="36"/>
      <c r="J41" s="34">
        <v>2</v>
      </c>
      <c r="K41" s="2"/>
      <c r="L41" s="2"/>
      <c r="M41" s="2"/>
      <c r="N41" s="2"/>
      <c r="O41" s="2"/>
      <c r="P41" s="2"/>
      <c r="Q41" s="2"/>
    </row>
    <row r="42" spans="1:17" ht="43.5" thickBot="1" x14ac:dyDescent="0.3">
      <c r="A42" s="31"/>
      <c r="B42" s="32">
        <v>301</v>
      </c>
      <c r="C42" s="32">
        <v>347</v>
      </c>
      <c r="D42" s="32" t="s">
        <v>408</v>
      </c>
      <c r="E42" s="32" t="s">
        <v>391</v>
      </c>
      <c r="F42" s="32" t="s">
        <v>394</v>
      </c>
      <c r="G42" s="32" t="s">
        <v>328</v>
      </c>
      <c r="H42" s="33">
        <v>2.3555555555555556</v>
      </c>
      <c r="I42" s="31"/>
      <c r="J42" s="34">
        <v>2</v>
      </c>
      <c r="K42" s="2"/>
      <c r="L42" s="2"/>
      <c r="M42" s="2"/>
      <c r="N42" s="2"/>
      <c r="O42" s="2"/>
      <c r="P42" s="2"/>
      <c r="Q42" s="2"/>
    </row>
    <row r="43" spans="1:17" ht="43.5" thickBot="1" x14ac:dyDescent="0.3">
      <c r="A43" s="31"/>
      <c r="B43" s="32">
        <v>402</v>
      </c>
      <c r="C43" s="32">
        <v>840</v>
      </c>
      <c r="D43" s="32" t="s">
        <v>409</v>
      </c>
      <c r="E43" s="32" t="s">
        <v>391</v>
      </c>
      <c r="F43" s="32" t="s">
        <v>392</v>
      </c>
      <c r="G43" s="32" t="s">
        <v>328</v>
      </c>
      <c r="H43" s="33">
        <v>2.4923611111111112</v>
      </c>
      <c r="I43" s="37"/>
      <c r="J43" s="34">
        <v>2</v>
      </c>
      <c r="K43" s="2"/>
      <c r="L43" s="2"/>
      <c r="M43" s="2"/>
      <c r="N43" s="2"/>
      <c r="O43" s="2"/>
      <c r="P43" s="2"/>
      <c r="Q43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L28" sqref="L28"/>
    </sheetView>
  </sheetViews>
  <sheetFormatPr defaultRowHeight="15" x14ac:dyDescent="0.25"/>
  <cols>
    <col min="6" max="6" width="9.140625" style="2"/>
  </cols>
  <sheetData>
    <row r="1" spans="1:8" x14ac:dyDescent="0.25">
      <c r="A1" s="2"/>
      <c r="B1" s="2" t="s">
        <v>89</v>
      </c>
      <c r="C1" s="19"/>
      <c r="D1" s="2" t="s">
        <v>262</v>
      </c>
      <c r="E1" s="2" t="s">
        <v>263</v>
      </c>
      <c r="F1" t="s">
        <v>313</v>
      </c>
      <c r="G1" t="s">
        <v>314</v>
      </c>
    </row>
    <row r="2" spans="1:8" x14ac:dyDescent="0.25">
      <c r="A2" s="2" t="s">
        <v>18</v>
      </c>
      <c r="B2" s="2" t="s">
        <v>270</v>
      </c>
      <c r="C2" s="19">
        <v>35</v>
      </c>
      <c r="D2" s="2" t="s">
        <v>266</v>
      </c>
      <c r="E2" s="2">
        <v>1</v>
      </c>
      <c r="F2">
        <v>46.54</v>
      </c>
      <c r="G2">
        <v>46.28</v>
      </c>
      <c r="H2">
        <v>10</v>
      </c>
    </row>
    <row r="3" spans="1:8" x14ac:dyDescent="0.25">
      <c r="A3" s="2" t="s">
        <v>60</v>
      </c>
      <c r="B3" s="2" t="s">
        <v>15</v>
      </c>
      <c r="C3" s="19">
        <v>54</v>
      </c>
      <c r="D3" s="2" t="s">
        <v>266</v>
      </c>
      <c r="E3" s="2">
        <v>2</v>
      </c>
      <c r="F3">
        <v>53.17</v>
      </c>
      <c r="G3">
        <v>45.48</v>
      </c>
      <c r="H3">
        <v>10</v>
      </c>
    </row>
    <row r="4" spans="1:8" x14ac:dyDescent="0.25">
      <c r="A4" s="2" t="s">
        <v>270</v>
      </c>
      <c r="B4" s="2" t="s">
        <v>59</v>
      </c>
      <c r="C4" s="19">
        <v>48</v>
      </c>
      <c r="D4" s="2" t="s">
        <v>266</v>
      </c>
      <c r="E4" s="2">
        <v>2</v>
      </c>
      <c r="F4">
        <v>59.51</v>
      </c>
      <c r="G4">
        <v>54.07</v>
      </c>
      <c r="H4">
        <v>9</v>
      </c>
    </row>
    <row r="5" spans="1:8" x14ac:dyDescent="0.25">
      <c r="A5" s="2" t="s">
        <v>69</v>
      </c>
      <c r="B5" s="2" t="s">
        <v>68</v>
      </c>
      <c r="C5" s="19">
        <v>43</v>
      </c>
      <c r="D5" s="2" t="s">
        <v>266</v>
      </c>
      <c r="E5" s="2">
        <v>2</v>
      </c>
      <c r="F5">
        <v>77.319999999999993</v>
      </c>
      <c r="G5">
        <v>73.349999999999994</v>
      </c>
      <c r="H5">
        <v>8</v>
      </c>
    </row>
    <row r="6" spans="1:8" x14ac:dyDescent="0.25">
      <c r="A6" s="2" t="s">
        <v>18</v>
      </c>
      <c r="B6" s="2" t="s">
        <v>48</v>
      </c>
      <c r="C6" s="19">
        <v>34</v>
      </c>
      <c r="D6" s="2" t="s">
        <v>267</v>
      </c>
      <c r="E6" s="2">
        <v>1</v>
      </c>
      <c r="F6">
        <v>50.12</v>
      </c>
      <c r="G6">
        <v>49.53</v>
      </c>
      <c r="H6">
        <v>10</v>
      </c>
    </row>
    <row r="7" spans="1:8" x14ac:dyDescent="0.25">
      <c r="A7" s="2" t="s">
        <v>84</v>
      </c>
      <c r="B7" s="2" t="s">
        <v>272</v>
      </c>
      <c r="C7" s="19">
        <v>41</v>
      </c>
      <c r="D7" s="2" t="s">
        <v>267</v>
      </c>
      <c r="E7" s="2">
        <v>2</v>
      </c>
      <c r="F7">
        <v>58.32</v>
      </c>
      <c r="G7">
        <v>55.59</v>
      </c>
      <c r="H7">
        <v>10</v>
      </c>
    </row>
  </sheetData>
  <sortState ref="A2:J30">
    <sortCondition descending="1" ref="D2:D30"/>
    <sortCondition ref="E2:E30"/>
    <sortCondition ref="G2:G3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6" sqref="H16"/>
    </sheetView>
  </sheetViews>
  <sheetFormatPr defaultRowHeight="15" x14ac:dyDescent="0.25"/>
  <cols>
    <col min="1" max="1" width="16" customWidth="1"/>
    <col min="2" max="2" width="10.7109375" style="2" bestFit="1" customWidth="1"/>
    <col min="3" max="3" width="9.140625" style="2"/>
    <col min="6" max="7" width="9.140625" style="18"/>
  </cols>
  <sheetData>
    <row r="1" spans="1:8" x14ac:dyDescent="0.25">
      <c r="A1" s="2"/>
      <c r="B1" s="2" t="s">
        <v>89</v>
      </c>
      <c r="C1" s="19" t="s">
        <v>312</v>
      </c>
      <c r="D1" s="2" t="s">
        <v>262</v>
      </c>
      <c r="E1" s="2" t="s">
        <v>263</v>
      </c>
      <c r="F1" s="18" t="s">
        <v>264</v>
      </c>
      <c r="G1" s="18" t="s">
        <v>265</v>
      </c>
      <c r="H1" t="s">
        <v>167</v>
      </c>
    </row>
    <row r="2" spans="1:8" x14ac:dyDescent="0.25">
      <c r="A2" s="2" t="s">
        <v>1</v>
      </c>
      <c r="B2" s="2" t="s">
        <v>0</v>
      </c>
      <c r="C2" s="19">
        <v>45</v>
      </c>
      <c r="D2" s="2" t="s">
        <v>266</v>
      </c>
      <c r="E2" s="2">
        <v>1</v>
      </c>
      <c r="F2" s="18" t="s">
        <v>275</v>
      </c>
      <c r="G2" s="18" t="s">
        <v>294</v>
      </c>
      <c r="H2">
        <v>10</v>
      </c>
    </row>
    <row r="3" spans="1:8" x14ac:dyDescent="0.25">
      <c r="A3" s="2" t="s">
        <v>268</v>
      </c>
      <c r="B3" s="2" t="s">
        <v>8</v>
      </c>
      <c r="C3" s="19">
        <v>42</v>
      </c>
      <c r="D3" s="2" t="s">
        <v>266</v>
      </c>
      <c r="E3" s="2">
        <v>1</v>
      </c>
      <c r="F3" s="18" t="s">
        <v>276</v>
      </c>
      <c r="G3" s="18" t="s">
        <v>295</v>
      </c>
      <c r="H3">
        <v>9</v>
      </c>
    </row>
    <row r="4" spans="1:8" x14ac:dyDescent="0.25">
      <c r="A4" s="2" t="s">
        <v>18</v>
      </c>
      <c r="B4" s="2" t="s">
        <v>270</v>
      </c>
      <c r="C4" s="19">
        <v>34</v>
      </c>
      <c r="D4" s="2" t="s">
        <v>266</v>
      </c>
      <c r="E4" s="2">
        <v>1</v>
      </c>
      <c r="F4" s="18" t="s">
        <v>277</v>
      </c>
      <c r="G4" s="18" t="s">
        <v>296</v>
      </c>
      <c r="H4">
        <v>8</v>
      </c>
    </row>
    <row r="5" spans="1:8" x14ac:dyDescent="0.25">
      <c r="A5" s="2" t="s">
        <v>51</v>
      </c>
      <c r="B5" s="2" t="s">
        <v>10</v>
      </c>
      <c r="C5" s="19">
        <v>56</v>
      </c>
      <c r="D5" s="2" t="s">
        <v>266</v>
      </c>
      <c r="E5" s="2">
        <v>1</v>
      </c>
      <c r="F5" s="18" t="s">
        <v>286</v>
      </c>
      <c r="G5" s="18" t="s">
        <v>300</v>
      </c>
      <c r="H5">
        <v>7</v>
      </c>
    </row>
    <row r="6" spans="1:8" x14ac:dyDescent="0.25">
      <c r="A6" s="2" t="s">
        <v>32</v>
      </c>
      <c r="B6" s="2" t="s">
        <v>15</v>
      </c>
      <c r="C6" s="19">
        <v>49</v>
      </c>
      <c r="D6" s="2" t="s">
        <v>266</v>
      </c>
      <c r="E6" s="2">
        <v>2</v>
      </c>
      <c r="F6" s="18" t="s">
        <v>279</v>
      </c>
      <c r="G6" s="18" t="s">
        <v>297</v>
      </c>
      <c r="H6">
        <v>10</v>
      </c>
    </row>
    <row r="7" spans="1:8" x14ac:dyDescent="0.25">
      <c r="A7" s="2" t="s">
        <v>60</v>
      </c>
      <c r="B7" s="2" t="s">
        <v>15</v>
      </c>
      <c r="C7" s="19">
        <v>54</v>
      </c>
      <c r="D7" s="2" t="s">
        <v>266</v>
      </c>
      <c r="E7" s="2">
        <v>2</v>
      </c>
      <c r="F7" s="18" t="s">
        <v>280</v>
      </c>
      <c r="G7" s="18" t="s">
        <v>298</v>
      </c>
      <c r="H7">
        <v>9</v>
      </c>
    </row>
    <row r="8" spans="1:8" x14ac:dyDescent="0.25">
      <c r="A8" s="2" t="s">
        <v>70</v>
      </c>
      <c r="B8" s="2" t="s">
        <v>269</v>
      </c>
      <c r="C8" s="19">
        <v>57</v>
      </c>
      <c r="D8" s="2" t="s">
        <v>266</v>
      </c>
      <c r="E8" s="2">
        <v>2</v>
      </c>
      <c r="F8" s="18" t="s">
        <v>282</v>
      </c>
      <c r="G8" s="18" t="s">
        <v>299</v>
      </c>
      <c r="H8">
        <v>8</v>
      </c>
    </row>
    <row r="9" spans="1:8" x14ac:dyDescent="0.25">
      <c r="A9" s="2" t="s">
        <v>20</v>
      </c>
      <c r="B9" s="2" t="s">
        <v>273</v>
      </c>
      <c r="C9" s="19">
        <v>62</v>
      </c>
      <c r="D9" s="2" t="s">
        <v>266</v>
      </c>
      <c r="E9" s="2">
        <v>2</v>
      </c>
      <c r="F9" s="18" t="s">
        <v>290</v>
      </c>
      <c r="G9" s="18" t="s">
        <v>280</v>
      </c>
      <c r="H9">
        <v>7</v>
      </c>
    </row>
    <row r="10" spans="1:8" x14ac:dyDescent="0.25">
      <c r="A10" s="2" t="s">
        <v>268</v>
      </c>
      <c r="B10" s="2" t="s">
        <v>271</v>
      </c>
      <c r="C10" s="19">
        <v>42</v>
      </c>
      <c r="D10" s="2" t="s">
        <v>266</v>
      </c>
      <c r="E10" s="2">
        <v>2</v>
      </c>
      <c r="F10" s="18" t="s">
        <v>285</v>
      </c>
      <c r="G10" s="18" t="s">
        <v>301</v>
      </c>
      <c r="H10">
        <v>6</v>
      </c>
    </row>
    <row r="11" spans="1:8" x14ac:dyDescent="0.25">
      <c r="A11" s="2" t="s">
        <v>20</v>
      </c>
      <c r="B11" s="2" t="s">
        <v>4</v>
      </c>
      <c r="C11" s="19">
        <v>55</v>
      </c>
      <c r="D11" s="2" t="s">
        <v>267</v>
      </c>
      <c r="E11" s="2">
        <v>1</v>
      </c>
      <c r="F11" s="18" t="s">
        <v>287</v>
      </c>
      <c r="G11" s="18" t="s">
        <v>306</v>
      </c>
      <c r="H11">
        <v>10</v>
      </c>
    </row>
    <row r="12" spans="1:8" x14ac:dyDescent="0.25">
      <c r="A12" s="2" t="s">
        <v>32</v>
      </c>
      <c r="B12" s="2" t="s">
        <v>31</v>
      </c>
      <c r="C12" s="19">
        <v>49</v>
      </c>
      <c r="D12" s="2" t="s">
        <v>267</v>
      </c>
      <c r="E12" s="2">
        <v>1</v>
      </c>
      <c r="F12" s="18" t="s">
        <v>284</v>
      </c>
      <c r="G12" s="18" t="s">
        <v>304</v>
      </c>
      <c r="H12">
        <v>9</v>
      </c>
    </row>
    <row r="13" spans="1:8" x14ac:dyDescent="0.25">
      <c r="A13" s="2" t="s">
        <v>18</v>
      </c>
      <c r="B13" s="2" t="s">
        <v>48</v>
      </c>
      <c r="C13" s="19">
        <v>34</v>
      </c>
      <c r="D13" s="2" t="s">
        <v>267</v>
      </c>
      <c r="E13" s="2">
        <v>1</v>
      </c>
      <c r="F13" s="18" t="s">
        <v>278</v>
      </c>
      <c r="G13" s="18" t="s">
        <v>302</v>
      </c>
      <c r="H13">
        <v>8</v>
      </c>
    </row>
    <row r="14" spans="1:8" x14ac:dyDescent="0.25">
      <c r="A14" s="2" t="s">
        <v>35</v>
      </c>
      <c r="B14" s="2" t="s">
        <v>34</v>
      </c>
      <c r="C14" s="19">
        <v>45</v>
      </c>
      <c r="D14" s="2" t="s">
        <v>267</v>
      </c>
      <c r="E14" s="2">
        <v>1</v>
      </c>
      <c r="F14" s="18" t="s">
        <v>283</v>
      </c>
      <c r="G14" s="18" t="s">
        <v>305</v>
      </c>
      <c r="H14">
        <v>7</v>
      </c>
    </row>
    <row r="15" spans="1:8" x14ac:dyDescent="0.25">
      <c r="A15" s="2" t="s">
        <v>50</v>
      </c>
      <c r="B15" s="2" t="s">
        <v>49</v>
      </c>
      <c r="C15" s="19">
        <v>32</v>
      </c>
      <c r="D15" s="2" t="s">
        <v>267</v>
      </c>
      <c r="E15" s="2">
        <v>1</v>
      </c>
      <c r="F15" s="18" t="s">
        <v>281</v>
      </c>
      <c r="G15" s="18" t="s">
        <v>303</v>
      </c>
      <c r="H15">
        <v>6</v>
      </c>
    </row>
    <row r="16" spans="1:8" x14ac:dyDescent="0.25">
      <c r="A16" s="2" t="s">
        <v>72</v>
      </c>
      <c r="B16" s="2" t="s">
        <v>46</v>
      </c>
      <c r="C16" s="19">
        <v>50</v>
      </c>
      <c r="D16" s="2" t="s">
        <v>267</v>
      </c>
      <c r="E16" s="2">
        <v>1</v>
      </c>
      <c r="F16" s="18" t="s">
        <v>292</v>
      </c>
      <c r="G16" s="18" t="s">
        <v>310</v>
      </c>
      <c r="H16">
        <v>5</v>
      </c>
    </row>
    <row r="17" spans="1:8" x14ac:dyDescent="0.25">
      <c r="A17" s="2" t="s">
        <v>84</v>
      </c>
      <c r="B17" s="2" t="s">
        <v>272</v>
      </c>
      <c r="C17" s="19">
        <v>41</v>
      </c>
      <c r="D17" s="2" t="s">
        <v>267</v>
      </c>
      <c r="E17" s="2">
        <v>2</v>
      </c>
      <c r="F17" s="18" t="s">
        <v>288</v>
      </c>
      <c r="G17" s="18" t="s">
        <v>307</v>
      </c>
      <c r="H17">
        <v>10</v>
      </c>
    </row>
    <row r="18" spans="1:8" x14ac:dyDescent="0.25">
      <c r="A18" s="2" t="s">
        <v>72</v>
      </c>
      <c r="B18" s="2" t="s">
        <v>80</v>
      </c>
      <c r="C18" s="19">
        <v>17</v>
      </c>
      <c r="D18" s="2" t="s">
        <v>267</v>
      </c>
      <c r="E18" s="2">
        <v>2</v>
      </c>
      <c r="F18" s="18" t="s">
        <v>289</v>
      </c>
      <c r="G18" s="18" t="s">
        <v>308</v>
      </c>
      <c r="H18">
        <v>9</v>
      </c>
    </row>
    <row r="19" spans="1:8" x14ac:dyDescent="0.25">
      <c r="A19" s="2" t="s">
        <v>78</v>
      </c>
      <c r="B19" s="2" t="s">
        <v>274</v>
      </c>
      <c r="C19" s="19">
        <v>46</v>
      </c>
      <c r="D19" s="2" t="s">
        <v>267</v>
      </c>
      <c r="E19" s="2">
        <v>2</v>
      </c>
      <c r="F19" s="18" t="s">
        <v>291</v>
      </c>
      <c r="G19" s="18" t="s">
        <v>309</v>
      </c>
      <c r="H19">
        <v>8</v>
      </c>
    </row>
    <row r="20" spans="1:8" x14ac:dyDescent="0.25">
      <c r="A20" s="2" t="s">
        <v>74</v>
      </c>
      <c r="B20" s="2" t="s">
        <v>73</v>
      </c>
      <c r="C20" s="19">
        <v>40</v>
      </c>
      <c r="D20" s="2" t="s">
        <v>267</v>
      </c>
      <c r="E20" s="2">
        <v>2</v>
      </c>
      <c r="F20" s="18" t="s">
        <v>293</v>
      </c>
      <c r="G20" s="18" t="s">
        <v>311</v>
      </c>
      <c r="H20">
        <v>7</v>
      </c>
    </row>
  </sheetData>
  <sortState ref="A2:H20">
    <sortCondition descending="1" ref="D2:D20"/>
    <sortCondition ref="E2:E20"/>
    <sortCondition ref="G2:G20"/>
  </sortState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C1" workbookViewId="0">
      <selection activeCell="O19" sqref="A1:O19"/>
    </sheetView>
  </sheetViews>
  <sheetFormatPr defaultRowHeight="15" x14ac:dyDescent="0.25"/>
  <cols>
    <col min="1" max="2" width="0" hidden="1" customWidth="1"/>
    <col min="3" max="3" width="23.7109375" customWidth="1"/>
    <col min="4" max="4" width="9.140625" customWidth="1"/>
    <col min="5" max="7" width="9.140625" hidden="1" customWidth="1"/>
    <col min="9" max="11" width="0" hidden="1" customWidth="1"/>
    <col min="12" max="12" width="9.140625" style="2"/>
  </cols>
  <sheetData>
    <row r="1" spans="1:15" x14ac:dyDescent="0.25">
      <c r="A1" s="2" t="s">
        <v>315</v>
      </c>
      <c r="B1" s="2" t="s">
        <v>316</v>
      </c>
      <c r="C1" s="2" t="s">
        <v>317</v>
      </c>
      <c r="D1" s="2" t="s">
        <v>318</v>
      </c>
      <c r="E1" s="2" t="s">
        <v>319</v>
      </c>
      <c r="F1" s="2" t="s">
        <v>320</v>
      </c>
      <c r="G1" s="2" t="s">
        <v>321</v>
      </c>
      <c r="H1" s="2" t="s">
        <v>322</v>
      </c>
      <c r="I1" s="2" t="s">
        <v>323</v>
      </c>
      <c r="J1" s="2" t="s">
        <v>324</v>
      </c>
      <c r="K1" s="2" t="s">
        <v>325</v>
      </c>
      <c r="L1" s="2" t="s">
        <v>355</v>
      </c>
      <c r="M1" t="s">
        <v>354</v>
      </c>
      <c r="N1" t="s">
        <v>263</v>
      </c>
    </row>
    <row r="2" spans="1:15" x14ac:dyDescent="0.25">
      <c r="A2" s="2">
        <v>74</v>
      </c>
      <c r="B2" s="2">
        <v>1630</v>
      </c>
      <c r="C2" s="2" t="s">
        <v>332</v>
      </c>
      <c r="D2" s="2" t="s">
        <v>333</v>
      </c>
      <c r="E2" s="2" t="s">
        <v>334</v>
      </c>
      <c r="F2" s="2" t="s">
        <v>328</v>
      </c>
      <c r="G2" s="20">
        <v>3.0462962962962966E-2</v>
      </c>
      <c r="H2" s="20">
        <v>3.0324074074074073E-2</v>
      </c>
      <c r="I2" s="2">
        <v>5</v>
      </c>
      <c r="J2" s="2">
        <v>1</v>
      </c>
      <c r="K2" s="2">
        <v>87</v>
      </c>
      <c r="L2" s="2">
        <v>41.12</v>
      </c>
      <c r="M2">
        <v>44</v>
      </c>
      <c r="N2">
        <v>1</v>
      </c>
      <c r="O2">
        <v>10</v>
      </c>
    </row>
    <row r="3" spans="1:15" x14ac:dyDescent="0.25">
      <c r="A3" s="2">
        <v>198</v>
      </c>
      <c r="B3" s="2">
        <v>1768</v>
      </c>
      <c r="C3" s="2" t="s">
        <v>338</v>
      </c>
      <c r="D3" s="2" t="s">
        <v>333</v>
      </c>
      <c r="E3" s="2" t="s">
        <v>339</v>
      </c>
      <c r="F3" s="2" t="s">
        <v>328</v>
      </c>
      <c r="G3" s="20">
        <v>3.3425925925925921E-2</v>
      </c>
      <c r="H3" s="20">
        <v>3.3287037037037039E-2</v>
      </c>
      <c r="I3" s="2">
        <v>15</v>
      </c>
      <c r="J3" s="2">
        <v>11</v>
      </c>
      <c r="K3" s="2">
        <v>250</v>
      </c>
      <c r="L3" s="2">
        <v>47.36</v>
      </c>
      <c r="M3">
        <v>35</v>
      </c>
      <c r="N3">
        <v>1</v>
      </c>
      <c r="O3">
        <v>9</v>
      </c>
    </row>
    <row r="4" spans="1:15" x14ac:dyDescent="0.25">
      <c r="A4" s="2">
        <v>1179</v>
      </c>
      <c r="B4" s="2">
        <v>2056</v>
      </c>
      <c r="C4" s="2" t="s">
        <v>352</v>
      </c>
      <c r="D4" s="2" t="s">
        <v>333</v>
      </c>
      <c r="E4" s="2" t="s">
        <v>334</v>
      </c>
      <c r="F4" s="2" t="s">
        <v>328</v>
      </c>
      <c r="G4" s="20">
        <v>4.8067129629629633E-2</v>
      </c>
      <c r="H4" s="20">
        <v>4.3217592592592592E-2</v>
      </c>
      <c r="I4" s="2">
        <v>392</v>
      </c>
      <c r="J4" s="2">
        <v>131</v>
      </c>
      <c r="K4" s="2">
        <v>1071</v>
      </c>
      <c r="L4" s="2">
        <v>61.48</v>
      </c>
      <c r="M4">
        <v>41</v>
      </c>
      <c r="N4">
        <v>1</v>
      </c>
      <c r="O4">
        <v>8</v>
      </c>
    </row>
    <row r="5" spans="1:15" x14ac:dyDescent="0.25">
      <c r="A5" s="2">
        <v>822</v>
      </c>
      <c r="B5" s="2">
        <v>1672</v>
      </c>
      <c r="C5" s="2" t="s">
        <v>343</v>
      </c>
      <c r="D5" s="2" t="s">
        <v>333</v>
      </c>
      <c r="E5" s="2" t="s">
        <v>344</v>
      </c>
      <c r="F5" s="2" t="s">
        <v>328</v>
      </c>
      <c r="G5" s="20">
        <v>4.2627314814814819E-2</v>
      </c>
      <c r="H5" s="20">
        <v>3.9143518518518515E-2</v>
      </c>
      <c r="I5" s="2">
        <v>198</v>
      </c>
      <c r="J5" s="2">
        <v>19</v>
      </c>
      <c r="K5" s="2">
        <v>738</v>
      </c>
      <c r="L5" s="2">
        <v>45.44</v>
      </c>
      <c r="M5">
        <v>57</v>
      </c>
      <c r="N5">
        <v>2</v>
      </c>
      <c r="O5">
        <v>10</v>
      </c>
    </row>
    <row r="6" spans="1:15" x14ac:dyDescent="0.25">
      <c r="A6" s="2">
        <v>746</v>
      </c>
      <c r="B6" s="2">
        <v>1629</v>
      </c>
      <c r="C6" s="2" t="s">
        <v>345</v>
      </c>
      <c r="D6" s="2" t="s">
        <v>333</v>
      </c>
      <c r="E6" s="2" t="s">
        <v>334</v>
      </c>
      <c r="F6" s="2" t="s">
        <v>328</v>
      </c>
      <c r="G6" s="20">
        <v>4.1574074074074076E-2</v>
      </c>
      <c r="H6" s="20">
        <v>4.0046296296296295E-2</v>
      </c>
      <c r="I6" s="2">
        <v>162</v>
      </c>
      <c r="J6" s="2">
        <v>48</v>
      </c>
      <c r="K6" s="2">
        <v>808</v>
      </c>
      <c r="L6" s="2">
        <v>55.16</v>
      </c>
      <c r="M6">
        <v>42</v>
      </c>
      <c r="N6">
        <v>2</v>
      </c>
      <c r="O6">
        <v>9</v>
      </c>
    </row>
    <row r="7" spans="1:15" x14ac:dyDescent="0.25">
      <c r="A7" s="2">
        <v>791</v>
      </c>
      <c r="B7" s="2">
        <v>2353</v>
      </c>
      <c r="C7" s="2" t="s">
        <v>350</v>
      </c>
      <c r="D7" s="2" t="s">
        <v>333</v>
      </c>
      <c r="E7" s="2" t="s">
        <v>339</v>
      </c>
      <c r="F7" s="2" t="s">
        <v>328</v>
      </c>
      <c r="G7" s="20">
        <v>4.2106481481481488E-2</v>
      </c>
      <c r="H7" s="20">
        <v>4.0590277777777781E-2</v>
      </c>
      <c r="I7" s="2">
        <v>181</v>
      </c>
      <c r="J7" s="2">
        <v>109</v>
      </c>
      <c r="K7" s="2">
        <v>850</v>
      </c>
      <c r="L7" s="2">
        <v>58.02</v>
      </c>
      <c r="M7">
        <v>35</v>
      </c>
      <c r="N7">
        <v>2</v>
      </c>
      <c r="O7">
        <v>8</v>
      </c>
    </row>
    <row r="8" spans="1:15" x14ac:dyDescent="0.25">
      <c r="A8" s="2">
        <v>1131</v>
      </c>
      <c r="B8" s="2">
        <v>2227</v>
      </c>
      <c r="C8" s="2" t="s">
        <v>353</v>
      </c>
      <c r="D8" s="2" t="s">
        <v>333</v>
      </c>
      <c r="E8" s="2" t="s">
        <v>334</v>
      </c>
      <c r="F8" s="2" t="s">
        <v>328</v>
      </c>
      <c r="G8" s="20">
        <v>4.7199074074074067E-2</v>
      </c>
      <c r="H8" s="20">
        <v>4.5763888888888889E-2</v>
      </c>
      <c r="I8" s="2">
        <v>366</v>
      </c>
      <c r="J8" s="2">
        <v>125</v>
      </c>
      <c r="K8" s="2">
        <v>1223</v>
      </c>
      <c r="L8" s="2">
        <v>64</v>
      </c>
      <c r="M8">
        <v>40</v>
      </c>
      <c r="N8">
        <v>2</v>
      </c>
      <c r="O8">
        <v>7</v>
      </c>
    </row>
    <row r="9" spans="1:15" x14ac:dyDescent="0.25">
      <c r="A9" s="2">
        <v>61</v>
      </c>
      <c r="B9" s="2">
        <v>1235</v>
      </c>
      <c r="C9" s="2" t="s">
        <v>329</v>
      </c>
      <c r="D9" s="2" t="s">
        <v>326</v>
      </c>
      <c r="E9" s="2" t="s">
        <v>327</v>
      </c>
      <c r="F9" s="2" t="s">
        <v>328</v>
      </c>
      <c r="G9" s="20">
        <v>3.0208333333333334E-2</v>
      </c>
      <c r="H9" s="20">
        <v>3.0092592592592591E-2</v>
      </c>
      <c r="I9" s="2">
        <v>57</v>
      </c>
      <c r="J9" s="2">
        <v>16</v>
      </c>
      <c r="K9" s="2">
        <v>74</v>
      </c>
      <c r="L9" s="2">
        <v>40.090000000000003</v>
      </c>
      <c r="M9">
        <v>45</v>
      </c>
      <c r="N9">
        <v>1</v>
      </c>
      <c r="O9">
        <v>10</v>
      </c>
    </row>
    <row r="10" spans="1:15" x14ac:dyDescent="0.25">
      <c r="A10" s="2">
        <v>65</v>
      </c>
      <c r="B10" s="2">
        <v>2229</v>
      </c>
      <c r="C10" s="2" t="s">
        <v>330</v>
      </c>
      <c r="D10" s="2" t="s">
        <v>326</v>
      </c>
      <c r="E10" s="2" t="s">
        <v>331</v>
      </c>
      <c r="F10" s="2" t="s">
        <v>328</v>
      </c>
      <c r="G10" s="20">
        <v>3.0347222222222223E-2</v>
      </c>
      <c r="H10" s="20">
        <v>3.0231481481481481E-2</v>
      </c>
      <c r="I10" s="2">
        <v>61</v>
      </c>
      <c r="J10" s="2">
        <v>42</v>
      </c>
      <c r="K10" s="2">
        <v>81</v>
      </c>
      <c r="L10" s="2">
        <v>42.16</v>
      </c>
      <c r="M10">
        <v>39</v>
      </c>
      <c r="N10">
        <v>1</v>
      </c>
      <c r="O10">
        <v>9</v>
      </c>
    </row>
    <row r="11" spans="1:15" x14ac:dyDescent="0.25">
      <c r="A11" s="2">
        <v>138</v>
      </c>
      <c r="B11" s="2">
        <v>1767</v>
      </c>
      <c r="C11" s="2" t="s">
        <v>335</v>
      </c>
      <c r="D11" s="2" t="s">
        <v>326</v>
      </c>
      <c r="E11" s="2" t="s">
        <v>331</v>
      </c>
      <c r="F11" s="2" t="s">
        <v>328</v>
      </c>
      <c r="G11" s="20">
        <v>3.2222222222222222E-2</v>
      </c>
      <c r="H11" s="20">
        <v>3.2083333333333332E-2</v>
      </c>
      <c r="I11" s="2">
        <v>129</v>
      </c>
      <c r="J11" s="2">
        <v>88</v>
      </c>
      <c r="K11" s="2">
        <v>166</v>
      </c>
      <c r="L11" s="2">
        <v>45.46</v>
      </c>
      <c r="M11">
        <v>35</v>
      </c>
      <c r="N11">
        <v>1</v>
      </c>
      <c r="O11">
        <v>8</v>
      </c>
    </row>
    <row r="12" spans="1:15" x14ac:dyDescent="0.25">
      <c r="A12" s="2">
        <v>202</v>
      </c>
      <c r="B12" s="2">
        <v>2332</v>
      </c>
      <c r="C12" s="2" t="s">
        <v>336</v>
      </c>
      <c r="D12" s="2" t="s">
        <v>326</v>
      </c>
      <c r="E12" s="2" t="s">
        <v>331</v>
      </c>
      <c r="F12" s="2" t="s">
        <v>328</v>
      </c>
      <c r="G12" s="20">
        <v>3.3460648148148149E-2</v>
      </c>
      <c r="H12" s="20">
        <v>3.2824074074074075E-2</v>
      </c>
      <c r="I12" s="2">
        <v>187</v>
      </c>
      <c r="J12" s="2">
        <v>123</v>
      </c>
      <c r="K12" s="2">
        <v>220</v>
      </c>
      <c r="L12" s="2">
        <v>46.1</v>
      </c>
      <c r="M12">
        <v>38</v>
      </c>
      <c r="N12">
        <v>1</v>
      </c>
      <c r="O12">
        <v>7</v>
      </c>
    </row>
    <row r="13" spans="1:15" x14ac:dyDescent="0.25">
      <c r="A13" s="2">
        <v>299</v>
      </c>
      <c r="B13" s="2">
        <v>1651</v>
      </c>
      <c r="C13" s="2" t="s">
        <v>341</v>
      </c>
      <c r="D13" s="2" t="s">
        <v>326</v>
      </c>
      <c r="E13" s="2" t="s">
        <v>342</v>
      </c>
      <c r="F13" s="2" t="s">
        <v>328</v>
      </c>
      <c r="G13" s="20">
        <v>3.498842592592593E-2</v>
      </c>
      <c r="H13" s="20">
        <v>3.4687500000000003E-2</v>
      </c>
      <c r="I13" s="2">
        <v>272</v>
      </c>
      <c r="J13" s="2">
        <v>29</v>
      </c>
      <c r="K13" s="2">
        <v>351</v>
      </c>
      <c r="L13" s="2">
        <v>42.56</v>
      </c>
      <c r="M13">
        <v>54</v>
      </c>
      <c r="N13">
        <v>2</v>
      </c>
      <c r="O13">
        <v>10</v>
      </c>
    </row>
    <row r="14" spans="1:15" x14ac:dyDescent="0.25">
      <c r="A14" s="2">
        <v>184</v>
      </c>
      <c r="B14" s="2">
        <v>2428</v>
      </c>
      <c r="C14" s="2" t="s">
        <v>337</v>
      </c>
      <c r="D14" s="2" t="s">
        <v>326</v>
      </c>
      <c r="E14" s="2" t="s">
        <v>327</v>
      </c>
      <c r="F14" s="2" t="s">
        <v>328</v>
      </c>
      <c r="G14" s="20">
        <v>3.3159722222222222E-2</v>
      </c>
      <c r="H14" s="20">
        <v>3.2974537037037038E-2</v>
      </c>
      <c r="I14" s="2">
        <v>170</v>
      </c>
      <c r="J14" s="2">
        <v>36</v>
      </c>
      <c r="K14" s="2">
        <v>228</v>
      </c>
      <c r="L14" s="2">
        <v>43.39</v>
      </c>
      <c r="M14">
        <v>46</v>
      </c>
      <c r="N14">
        <v>2</v>
      </c>
      <c r="O14">
        <v>9</v>
      </c>
    </row>
    <row r="15" spans="1:15" x14ac:dyDescent="0.25">
      <c r="A15" s="2">
        <v>764</v>
      </c>
      <c r="B15" s="2">
        <v>1165</v>
      </c>
      <c r="C15" s="2" t="s">
        <v>348</v>
      </c>
      <c r="D15" s="2" t="s">
        <v>326</v>
      </c>
      <c r="E15" s="2" t="s">
        <v>347</v>
      </c>
      <c r="F15" s="2" t="s">
        <v>328</v>
      </c>
      <c r="G15" s="20">
        <v>4.1793981481481481E-2</v>
      </c>
      <c r="H15" s="20">
        <v>4.0347222222222222E-2</v>
      </c>
      <c r="I15" s="2">
        <v>597</v>
      </c>
      <c r="J15" s="2">
        <v>21</v>
      </c>
      <c r="K15" s="2">
        <v>832</v>
      </c>
      <c r="L15" s="2">
        <v>44.43</v>
      </c>
      <c r="M15">
        <v>66</v>
      </c>
      <c r="N15">
        <v>2</v>
      </c>
      <c r="O15">
        <v>8</v>
      </c>
    </row>
    <row r="16" spans="1:15" x14ac:dyDescent="0.25">
      <c r="A16" s="2">
        <v>742</v>
      </c>
      <c r="B16" s="2">
        <v>1056</v>
      </c>
      <c r="C16" s="2" t="s">
        <v>346</v>
      </c>
      <c r="D16" s="2" t="s">
        <v>326</v>
      </c>
      <c r="E16" s="2" t="s">
        <v>347</v>
      </c>
      <c r="F16" s="2" t="s">
        <v>328</v>
      </c>
      <c r="G16" s="20">
        <v>4.1550925925925929E-2</v>
      </c>
      <c r="H16" s="20">
        <v>4.010416666666667E-2</v>
      </c>
      <c r="I16" s="2">
        <v>583</v>
      </c>
      <c r="J16" s="2">
        <v>17</v>
      </c>
      <c r="K16" s="2">
        <v>811</v>
      </c>
      <c r="L16" s="2">
        <v>45.19</v>
      </c>
      <c r="M16">
        <v>64</v>
      </c>
      <c r="N16">
        <v>2</v>
      </c>
      <c r="O16">
        <v>7</v>
      </c>
    </row>
    <row r="17" spans="1:15" x14ac:dyDescent="0.25">
      <c r="A17" s="2">
        <v>262</v>
      </c>
      <c r="B17" s="2">
        <v>1261</v>
      </c>
      <c r="C17" s="2" t="s">
        <v>340</v>
      </c>
      <c r="D17" s="2" t="s">
        <v>326</v>
      </c>
      <c r="E17" s="2" t="s">
        <v>331</v>
      </c>
      <c r="F17" s="2" t="s">
        <v>328</v>
      </c>
      <c r="G17" s="20">
        <v>3.4386574074074076E-2</v>
      </c>
      <c r="H17" s="20">
        <v>3.408564814814815E-2</v>
      </c>
      <c r="I17" s="2">
        <v>240</v>
      </c>
      <c r="J17" s="2">
        <v>152</v>
      </c>
      <c r="K17" s="2">
        <v>302</v>
      </c>
      <c r="L17" s="2">
        <v>49.03</v>
      </c>
      <c r="M17">
        <v>31</v>
      </c>
      <c r="N17">
        <v>2</v>
      </c>
      <c r="O17">
        <v>6</v>
      </c>
    </row>
    <row r="18" spans="1:15" x14ac:dyDescent="0.25">
      <c r="A18" s="2">
        <v>846</v>
      </c>
      <c r="B18" s="2">
        <v>1628</v>
      </c>
      <c r="C18" s="2" t="s">
        <v>349</v>
      </c>
      <c r="D18" s="2" t="s">
        <v>326</v>
      </c>
      <c r="E18" s="2" t="s">
        <v>327</v>
      </c>
      <c r="F18" s="2" t="s">
        <v>328</v>
      </c>
      <c r="G18" s="20">
        <v>4.2928240740740746E-2</v>
      </c>
      <c r="H18" s="20">
        <v>4.0370370370370369E-2</v>
      </c>
      <c r="I18" s="2">
        <v>633</v>
      </c>
      <c r="J18" s="2">
        <v>178</v>
      </c>
      <c r="K18" s="2">
        <v>834</v>
      </c>
      <c r="L18" s="2">
        <v>52.34</v>
      </c>
      <c r="M18">
        <v>48</v>
      </c>
      <c r="N18">
        <v>2</v>
      </c>
      <c r="O18">
        <v>5</v>
      </c>
    </row>
    <row r="19" spans="1:15" x14ac:dyDescent="0.25">
      <c r="A19" s="2">
        <v>952</v>
      </c>
      <c r="B19" s="2">
        <v>1631</v>
      </c>
      <c r="C19" s="2" t="s">
        <v>351</v>
      </c>
      <c r="D19" s="2" t="s">
        <v>326</v>
      </c>
      <c r="E19" s="2" t="s">
        <v>327</v>
      </c>
      <c r="F19" s="2" t="s">
        <v>328</v>
      </c>
      <c r="G19" s="20">
        <v>4.445601851851852E-2</v>
      </c>
      <c r="H19" s="20">
        <v>4.297453703703704E-2</v>
      </c>
      <c r="I19" s="2">
        <v>693</v>
      </c>
      <c r="J19" s="2">
        <v>194</v>
      </c>
      <c r="K19" s="2">
        <v>1051</v>
      </c>
      <c r="L19" s="2">
        <v>58.16</v>
      </c>
      <c r="M19">
        <v>45</v>
      </c>
      <c r="N19">
        <v>2</v>
      </c>
      <c r="O19">
        <v>4</v>
      </c>
    </row>
  </sheetData>
  <sortState ref="A2:N19">
    <sortCondition ref="D2:D19"/>
    <sortCondition ref="N2:N19"/>
    <sortCondition ref="L2:L1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L21" sqref="L21"/>
    </sheetView>
  </sheetViews>
  <sheetFormatPr defaultRowHeight="15" x14ac:dyDescent="0.25"/>
  <cols>
    <col min="4" max="4" width="9.140625" style="2"/>
  </cols>
  <sheetData>
    <row r="1" spans="1:8" s="2" customFormat="1" x14ac:dyDescent="0.25">
      <c r="E1" s="2" t="s">
        <v>370</v>
      </c>
      <c r="F1" s="2" t="s">
        <v>371</v>
      </c>
      <c r="G1" s="2" t="s">
        <v>372</v>
      </c>
    </row>
    <row r="2" spans="1:8" ht="22.5" x14ac:dyDescent="0.25">
      <c r="A2" s="23" t="s">
        <v>48</v>
      </c>
      <c r="B2" s="23" t="s">
        <v>361</v>
      </c>
      <c r="C2" s="23" t="s">
        <v>267</v>
      </c>
      <c r="D2" s="23">
        <v>1</v>
      </c>
      <c r="E2" s="24">
        <v>3.1898148148148148E-2</v>
      </c>
      <c r="F2">
        <v>35</v>
      </c>
      <c r="G2" s="23">
        <v>45.36</v>
      </c>
      <c r="H2" s="23">
        <v>10</v>
      </c>
    </row>
    <row r="3" spans="1:8" ht="22.5" x14ac:dyDescent="0.25">
      <c r="A3" s="23" t="s">
        <v>272</v>
      </c>
      <c r="B3" s="23" t="s">
        <v>364</v>
      </c>
      <c r="C3" s="23" t="s">
        <v>267</v>
      </c>
      <c r="D3" s="23">
        <v>2</v>
      </c>
      <c r="E3" s="24">
        <v>3.7627314814814815E-2</v>
      </c>
      <c r="F3">
        <v>42</v>
      </c>
      <c r="G3" s="23">
        <v>51.56</v>
      </c>
      <c r="H3" s="23">
        <v>10</v>
      </c>
    </row>
    <row r="4" spans="1:8" x14ac:dyDescent="0.25">
      <c r="A4" s="23" t="s">
        <v>367</v>
      </c>
      <c r="B4" s="23" t="s">
        <v>368</v>
      </c>
      <c r="C4" s="23" t="s">
        <v>267</v>
      </c>
      <c r="D4" s="23">
        <v>2</v>
      </c>
      <c r="E4" s="24">
        <v>3.8171296296296293E-2</v>
      </c>
      <c r="F4">
        <v>36</v>
      </c>
      <c r="G4" s="23">
        <v>54.24</v>
      </c>
      <c r="H4" s="23">
        <v>9</v>
      </c>
    </row>
    <row r="5" spans="1:8" x14ac:dyDescent="0.25">
      <c r="A5" s="23" t="s">
        <v>80</v>
      </c>
      <c r="B5" s="23" t="s">
        <v>369</v>
      </c>
      <c r="C5" s="23" t="s">
        <v>267</v>
      </c>
      <c r="D5" s="23">
        <v>2</v>
      </c>
      <c r="E5" s="24">
        <v>3.9953703703703707E-2</v>
      </c>
      <c r="F5">
        <v>17</v>
      </c>
      <c r="G5" s="23">
        <v>56.09</v>
      </c>
      <c r="H5" s="23">
        <v>8</v>
      </c>
    </row>
    <row r="6" spans="1:8" ht="22.5" x14ac:dyDescent="0.25">
      <c r="A6" s="21" t="s">
        <v>10</v>
      </c>
      <c r="B6" s="21" t="s">
        <v>359</v>
      </c>
      <c r="C6" s="21" t="s">
        <v>266</v>
      </c>
      <c r="D6" s="21">
        <v>1</v>
      </c>
      <c r="E6" s="22">
        <v>2.6331018518518517E-2</v>
      </c>
      <c r="F6">
        <v>48</v>
      </c>
      <c r="G6" s="23">
        <v>34.17</v>
      </c>
      <c r="H6" s="23">
        <v>10</v>
      </c>
    </row>
    <row r="7" spans="1:8" x14ac:dyDescent="0.25">
      <c r="A7" s="21" t="s">
        <v>10</v>
      </c>
      <c r="B7" s="21" t="s">
        <v>360</v>
      </c>
      <c r="C7" s="21" t="s">
        <v>266</v>
      </c>
      <c r="D7" s="21">
        <v>1</v>
      </c>
      <c r="E7" s="22">
        <v>2.9236111111111112E-2</v>
      </c>
      <c r="F7">
        <v>50</v>
      </c>
      <c r="G7" s="23">
        <v>37.26</v>
      </c>
      <c r="H7" s="23">
        <v>9</v>
      </c>
    </row>
    <row r="8" spans="1:8" ht="22.5" x14ac:dyDescent="0.25">
      <c r="A8" s="21" t="s">
        <v>17</v>
      </c>
      <c r="B8" s="21" t="s">
        <v>361</v>
      </c>
      <c r="C8" s="21" t="s">
        <v>266</v>
      </c>
      <c r="D8" s="21">
        <v>1</v>
      </c>
      <c r="E8" s="22">
        <v>3.005787037037037E-2</v>
      </c>
      <c r="F8">
        <v>35</v>
      </c>
      <c r="G8" s="23">
        <v>42.53</v>
      </c>
      <c r="H8" s="23">
        <v>8</v>
      </c>
    </row>
    <row r="9" spans="1:8" x14ac:dyDescent="0.25">
      <c r="A9" s="21" t="s">
        <v>10</v>
      </c>
      <c r="B9" s="21" t="s">
        <v>363</v>
      </c>
      <c r="C9" s="21" t="s">
        <v>266</v>
      </c>
      <c r="D9" s="21">
        <v>1</v>
      </c>
      <c r="E9" s="22">
        <v>3.2314814814814817E-2</v>
      </c>
      <c r="F9">
        <v>38</v>
      </c>
      <c r="G9" s="23">
        <v>45.27</v>
      </c>
      <c r="H9" s="23">
        <v>7</v>
      </c>
    </row>
    <row r="10" spans="1:8" x14ac:dyDescent="0.25">
      <c r="A10" s="21" t="s">
        <v>365</v>
      </c>
      <c r="B10" s="21" t="s">
        <v>366</v>
      </c>
      <c r="C10" s="21" t="s">
        <v>266</v>
      </c>
      <c r="D10" s="21">
        <v>2</v>
      </c>
      <c r="E10" s="22">
        <v>3.7951388888888889E-2</v>
      </c>
      <c r="F10">
        <v>64</v>
      </c>
      <c r="G10" s="23">
        <v>42.53</v>
      </c>
      <c r="H10" s="23">
        <v>10</v>
      </c>
    </row>
    <row r="11" spans="1:8" x14ac:dyDescent="0.25">
      <c r="A11" s="21" t="s">
        <v>57</v>
      </c>
      <c r="B11" s="21" t="s">
        <v>362</v>
      </c>
      <c r="C11" s="21" t="s">
        <v>266</v>
      </c>
      <c r="D11" s="21">
        <v>2</v>
      </c>
      <c r="E11" s="22">
        <v>3.0868055555555555E-2</v>
      </c>
      <c r="F11">
        <v>34</v>
      </c>
      <c r="G11" s="23">
        <v>44.1</v>
      </c>
      <c r="H11" s="23">
        <v>9</v>
      </c>
    </row>
  </sheetData>
  <sortState ref="A2:H11">
    <sortCondition ref="C2:C11"/>
    <sortCondition ref="D2:D11"/>
    <sortCondition ref="G2:G11"/>
  </sortState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8"/>
  <sheetViews>
    <sheetView workbookViewId="0">
      <selection activeCell="L5" sqref="L5"/>
    </sheetView>
  </sheetViews>
  <sheetFormatPr defaultRowHeight="15" x14ac:dyDescent="0.25"/>
  <cols>
    <col min="2" max="2" width="9" bestFit="1" customWidth="1"/>
    <col min="4" max="4" width="8.85546875" bestFit="1" customWidth="1"/>
    <col min="5" max="5" width="5.7109375" bestFit="1" customWidth="1"/>
    <col min="6" max="6" width="12.7109375" bestFit="1" customWidth="1"/>
    <col min="7" max="7" width="6.42578125" bestFit="1" customWidth="1"/>
    <col min="8" max="8" width="8.28515625" bestFit="1" customWidth="1"/>
  </cols>
  <sheetData>
    <row r="1" spans="1:11" s="2" customFormat="1" x14ac:dyDescent="0.25">
      <c r="A1" s="2" t="s">
        <v>422</v>
      </c>
      <c r="B1" s="2" t="s">
        <v>423</v>
      </c>
      <c r="C1" s="2" t="s">
        <v>89</v>
      </c>
      <c r="D1" s="2" t="s">
        <v>424</v>
      </c>
      <c r="E1" s="2" t="s">
        <v>262</v>
      </c>
      <c r="F1" s="2" t="s">
        <v>425</v>
      </c>
      <c r="G1" s="2" t="s">
        <v>426</v>
      </c>
      <c r="H1" s="2" t="s">
        <v>427</v>
      </c>
      <c r="J1" s="2" t="s">
        <v>263</v>
      </c>
    </row>
    <row r="2" spans="1:11" ht="75" x14ac:dyDescent="0.25">
      <c r="A2" s="42">
        <v>252</v>
      </c>
      <c r="B2" s="43">
        <v>726</v>
      </c>
      <c r="C2" s="44" t="s">
        <v>417</v>
      </c>
      <c r="D2" s="44" t="s">
        <v>328</v>
      </c>
      <c r="E2" s="44" t="s">
        <v>267</v>
      </c>
      <c r="F2" s="45">
        <v>7.2152777777777774E-2</v>
      </c>
      <c r="G2" s="43">
        <v>49</v>
      </c>
      <c r="H2" s="43">
        <v>70.5</v>
      </c>
      <c r="I2" s="44" t="s">
        <v>418</v>
      </c>
      <c r="J2">
        <v>1</v>
      </c>
      <c r="K2">
        <v>10</v>
      </c>
    </row>
    <row r="3" spans="1:11" ht="75" x14ac:dyDescent="0.25">
      <c r="A3" s="42">
        <v>554</v>
      </c>
      <c r="B3" s="43">
        <v>790</v>
      </c>
      <c r="C3" s="44" t="s">
        <v>419</v>
      </c>
      <c r="D3" s="44" t="s">
        <v>328</v>
      </c>
      <c r="E3" s="44" t="s">
        <v>267</v>
      </c>
      <c r="F3" s="45">
        <v>8.4340277777777764E-2</v>
      </c>
      <c r="G3" s="43">
        <v>40</v>
      </c>
      <c r="H3" s="43">
        <v>55.5</v>
      </c>
      <c r="I3" s="44" t="s">
        <v>420</v>
      </c>
      <c r="J3">
        <v>1</v>
      </c>
      <c r="K3">
        <v>9</v>
      </c>
    </row>
    <row r="4" spans="1:11" ht="80.25" x14ac:dyDescent="0.25">
      <c r="A4" s="42">
        <v>927</v>
      </c>
      <c r="B4" s="43">
        <v>1226</v>
      </c>
      <c r="C4" s="44" t="s">
        <v>421</v>
      </c>
      <c r="D4" s="44" t="s">
        <v>328</v>
      </c>
      <c r="E4" s="44" t="s">
        <v>267</v>
      </c>
      <c r="F4" s="45">
        <v>0.12872685185185184</v>
      </c>
      <c r="G4" s="43">
        <v>40</v>
      </c>
      <c r="H4" s="43">
        <v>36.4</v>
      </c>
      <c r="I4" s="44" t="s">
        <v>420</v>
      </c>
      <c r="J4">
        <v>2</v>
      </c>
      <c r="K4">
        <v>10</v>
      </c>
    </row>
    <row r="5" spans="1:11" ht="123.75" x14ac:dyDescent="0.25">
      <c r="A5" s="38">
        <v>20</v>
      </c>
      <c r="B5" s="39">
        <v>887</v>
      </c>
      <c r="C5" s="40" t="s">
        <v>410</v>
      </c>
      <c r="D5" s="40" t="s">
        <v>328</v>
      </c>
      <c r="E5" s="40" t="s">
        <v>266</v>
      </c>
      <c r="F5" s="41">
        <v>5.693287037037037E-2</v>
      </c>
      <c r="G5" s="39">
        <v>44</v>
      </c>
      <c r="H5" s="39">
        <v>75.5</v>
      </c>
      <c r="I5" s="40" t="s">
        <v>411</v>
      </c>
      <c r="J5">
        <v>1</v>
      </c>
      <c r="K5">
        <v>10</v>
      </c>
    </row>
    <row r="6" spans="1:11" ht="102" x14ac:dyDescent="0.25">
      <c r="A6" s="42">
        <v>57</v>
      </c>
      <c r="B6" s="43">
        <v>1210</v>
      </c>
      <c r="C6" s="44" t="s">
        <v>412</v>
      </c>
      <c r="D6" s="44" t="s">
        <v>328</v>
      </c>
      <c r="E6" s="44" t="s">
        <v>266</v>
      </c>
      <c r="F6" s="45">
        <v>6.0798611111111116E-2</v>
      </c>
      <c r="G6" s="43">
        <v>45</v>
      </c>
      <c r="H6" s="43">
        <v>71.3</v>
      </c>
      <c r="I6" s="44" t="s">
        <v>413</v>
      </c>
      <c r="J6">
        <v>1</v>
      </c>
      <c r="K6">
        <v>9</v>
      </c>
    </row>
    <row r="7" spans="1:11" ht="80.25" x14ac:dyDescent="0.25">
      <c r="A7" s="42">
        <v>189</v>
      </c>
      <c r="B7" s="43">
        <v>820</v>
      </c>
      <c r="C7" s="44" t="s">
        <v>414</v>
      </c>
      <c r="D7" s="44" t="s">
        <v>328</v>
      </c>
      <c r="E7" s="44" t="s">
        <v>266</v>
      </c>
      <c r="F7" s="45">
        <v>6.9664351851851852E-2</v>
      </c>
      <c r="G7" s="43">
        <v>39</v>
      </c>
      <c r="H7" s="43">
        <v>59.5</v>
      </c>
      <c r="I7" s="44" t="s">
        <v>415</v>
      </c>
      <c r="J7">
        <v>1</v>
      </c>
      <c r="K7">
        <v>8</v>
      </c>
    </row>
    <row r="8" spans="1:11" ht="123.75" x14ac:dyDescent="0.25">
      <c r="A8" s="42">
        <v>232</v>
      </c>
      <c r="B8" s="43">
        <v>994</v>
      </c>
      <c r="C8" s="44" t="s">
        <v>416</v>
      </c>
      <c r="D8" s="44" t="s">
        <v>328</v>
      </c>
      <c r="E8" s="44" t="s">
        <v>266</v>
      </c>
      <c r="F8" s="45">
        <v>7.1215277777777766E-2</v>
      </c>
      <c r="G8" s="43">
        <v>35</v>
      </c>
      <c r="H8" s="43">
        <v>57.2</v>
      </c>
      <c r="I8" s="44" t="s">
        <v>415</v>
      </c>
      <c r="J8">
        <v>1</v>
      </c>
      <c r="K8">
        <v>7</v>
      </c>
    </row>
  </sheetData>
  <sortState ref="A2:J14">
    <sortCondition ref="E2:E14"/>
    <sortCondition ref="J2:J14"/>
    <sortCondition descending="1" ref="H2:H14"/>
  </sortState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8434" r:id="rId4" name="Control 2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171450</xdr:colOff>
                <xdr:row>9</xdr:row>
                <xdr:rowOff>38100</xdr:rowOff>
              </to>
            </anchor>
          </controlPr>
        </control>
      </mc:Choice>
      <mc:Fallback>
        <control shapeId="18434" r:id="rId4" name="Control 2"/>
      </mc:Fallback>
    </mc:AlternateContent>
    <mc:AlternateContent xmlns:mc="http://schemas.openxmlformats.org/markup-compatibility/2006">
      <mc:Choice Requires="x14">
        <control shapeId="18433" r:id="rId6" name="Control 1">
          <controlPr defaultSiz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304800</xdr:colOff>
                <xdr:row>9</xdr:row>
                <xdr:rowOff>38100</xdr:rowOff>
              </to>
            </anchor>
          </controlPr>
        </control>
      </mc:Choice>
      <mc:Fallback>
        <control shapeId="18433" r:id="rId6" name="Control 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P8" sqref="A1:P8"/>
    </sheetView>
  </sheetViews>
  <sheetFormatPr defaultRowHeight="15" x14ac:dyDescent="0.25"/>
  <cols>
    <col min="1" max="1" width="5.5703125" bestFit="1" customWidth="1"/>
    <col min="2" max="2" width="9" bestFit="1" customWidth="1"/>
    <col min="3" max="3" width="15.5703125" bestFit="1" customWidth="1"/>
    <col min="5" max="5" width="7.85546875" bestFit="1" customWidth="1"/>
    <col min="7" max="7" width="11.85546875" hidden="1" customWidth="1"/>
    <col min="8" max="8" width="11.85546875" bestFit="1" customWidth="1"/>
    <col min="9" max="9" width="8.140625" bestFit="1" customWidth="1"/>
    <col min="10" max="11" width="5.5703125" bestFit="1" customWidth="1"/>
  </cols>
  <sheetData>
    <row r="1" spans="1:15" s="2" customFormat="1" ht="30.75" thickBot="1" x14ac:dyDescent="0.3">
      <c r="A1" s="50" t="s">
        <v>315</v>
      </c>
      <c r="B1" s="48" t="s">
        <v>316</v>
      </c>
      <c r="C1" s="48" t="s">
        <v>317</v>
      </c>
      <c r="D1" s="51" t="s">
        <v>318</v>
      </c>
      <c r="E1" s="48" t="s">
        <v>319</v>
      </c>
      <c r="F1" s="48" t="s">
        <v>320</v>
      </c>
      <c r="G1" s="50" t="s">
        <v>321</v>
      </c>
      <c r="H1" s="50" t="s">
        <v>322</v>
      </c>
      <c r="I1" s="50" t="s">
        <v>323</v>
      </c>
      <c r="J1" s="50" t="s">
        <v>324</v>
      </c>
      <c r="K1" s="50" t="s">
        <v>325</v>
      </c>
      <c r="L1" s="2" t="s">
        <v>438</v>
      </c>
      <c r="M1" s="2" t="s">
        <v>439</v>
      </c>
      <c r="N1" s="2" t="s">
        <v>440</v>
      </c>
    </row>
    <row r="2" spans="1:15" ht="57.75" thickBot="1" x14ac:dyDescent="0.3">
      <c r="A2" s="52">
        <v>304</v>
      </c>
      <c r="B2" s="54">
        <v>115</v>
      </c>
      <c r="C2" s="55" t="s">
        <v>434</v>
      </c>
      <c r="D2" s="54" t="s">
        <v>333</v>
      </c>
      <c r="E2" s="54" t="s">
        <v>344</v>
      </c>
      <c r="F2" s="54" t="s">
        <v>328</v>
      </c>
      <c r="G2" s="56">
        <v>3.9699074074074074E-2</v>
      </c>
      <c r="H2" s="56">
        <v>3.8900462962962963E-2</v>
      </c>
      <c r="I2" s="52">
        <v>89</v>
      </c>
      <c r="J2" s="52">
        <v>10</v>
      </c>
      <c r="K2" s="52">
        <v>292</v>
      </c>
      <c r="L2" s="52">
        <v>1</v>
      </c>
      <c r="M2" s="52">
        <v>55</v>
      </c>
      <c r="N2" s="52">
        <v>46.38</v>
      </c>
      <c r="O2" s="52">
        <v>10</v>
      </c>
    </row>
    <row r="3" spans="1:15" ht="57.75" thickBot="1" x14ac:dyDescent="0.3">
      <c r="A3" s="46">
        <v>437</v>
      </c>
      <c r="B3" s="47">
        <v>224</v>
      </c>
      <c r="C3" s="48" t="s">
        <v>345</v>
      </c>
      <c r="D3" s="47" t="s">
        <v>333</v>
      </c>
      <c r="E3" s="47" t="s">
        <v>334</v>
      </c>
      <c r="F3" s="47" t="s">
        <v>328</v>
      </c>
      <c r="G3" s="49">
        <v>4.296296296296296E-2</v>
      </c>
      <c r="H3" s="49">
        <v>4.1840277777777775E-2</v>
      </c>
      <c r="I3" s="46">
        <v>158</v>
      </c>
      <c r="J3" s="46">
        <v>46</v>
      </c>
      <c r="K3" s="46">
        <v>420</v>
      </c>
      <c r="L3" s="59">
        <v>2</v>
      </c>
      <c r="M3" s="59">
        <v>42</v>
      </c>
      <c r="N3" s="59">
        <v>57.45</v>
      </c>
      <c r="O3" s="59">
        <v>10</v>
      </c>
    </row>
    <row r="4" spans="1:15" ht="57.75" thickBot="1" x14ac:dyDescent="0.3">
      <c r="A4" s="46">
        <v>501</v>
      </c>
      <c r="B4" s="47">
        <v>527</v>
      </c>
      <c r="C4" s="48" t="s">
        <v>350</v>
      </c>
      <c r="D4" s="47" t="s">
        <v>333</v>
      </c>
      <c r="E4" s="47" t="s">
        <v>435</v>
      </c>
      <c r="F4" s="47" t="s">
        <v>328</v>
      </c>
      <c r="G4" s="49">
        <v>4.462962962962963E-2</v>
      </c>
      <c r="H4" s="49">
        <v>4.3506944444444445E-2</v>
      </c>
      <c r="I4" s="46">
        <v>198</v>
      </c>
      <c r="J4" s="46">
        <v>110</v>
      </c>
      <c r="K4" s="46">
        <v>487</v>
      </c>
      <c r="L4" s="59">
        <v>2</v>
      </c>
      <c r="M4" s="59">
        <v>35</v>
      </c>
      <c r="N4" s="59">
        <v>62.12</v>
      </c>
      <c r="O4" s="59">
        <v>9</v>
      </c>
    </row>
    <row r="5" spans="1:15" ht="15.75" thickBot="1" x14ac:dyDescent="0.3">
      <c r="A5" s="53">
        <v>284</v>
      </c>
      <c r="B5" s="53">
        <v>861</v>
      </c>
      <c r="C5" s="53" t="s">
        <v>441</v>
      </c>
      <c r="D5" s="53" t="s">
        <v>326</v>
      </c>
      <c r="E5" s="53" t="s">
        <v>435</v>
      </c>
      <c r="F5" s="53"/>
      <c r="G5" s="57">
        <v>2.3548611111111111</v>
      </c>
      <c r="H5" s="49">
        <v>3.8124999999999999E-2</v>
      </c>
      <c r="I5" s="53">
        <v>77</v>
      </c>
      <c r="J5" s="53">
        <v>50</v>
      </c>
      <c r="K5" s="53">
        <v>255</v>
      </c>
      <c r="L5" s="58">
        <v>2</v>
      </c>
      <c r="M5" s="58">
        <v>49</v>
      </c>
      <c r="N5" s="52">
        <v>49.15</v>
      </c>
      <c r="O5" s="52">
        <v>10</v>
      </c>
    </row>
    <row r="6" spans="1:15" ht="57.75" thickBot="1" x14ac:dyDescent="0.3">
      <c r="A6" s="46">
        <v>507</v>
      </c>
      <c r="B6" s="47">
        <v>113</v>
      </c>
      <c r="C6" s="48" t="s">
        <v>436</v>
      </c>
      <c r="D6" s="47" t="s">
        <v>326</v>
      </c>
      <c r="E6" s="47" t="s">
        <v>347</v>
      </c>
      <c r="F6" s="47" t="s">
        <v>328</v>
      </c>
      <c r="G6" s="49">
        <v>4.4722222222222219E-2</v>
      </c>
      <c r="H6" s="49">
        <v>4.3923611111111115E-2</v>
      </c>
      <c r="I6" s="46">
        <v>305</v>
      </c>
      <c r="J6" s="46">
        <v>15</v>
      </c>
      <c r="K6" s="46">
        <v>504</v>
      </c>
      <c r="L6" s="52">
        <v>2</v>
      </c>
      <c r="M6" s="52">
        <v>62</v>
      </c>
      <c r="N6" s="52">
        <v>50.34</v>
      </c>
      <c r="O6" s="52">
        <v>9</v>
      </c>
    </row>
    <row r="7" spans="1:15" ht="57.75" thickBot="1" x14ac:dyDescent="0.3">
      <c r="A7" s="46">
        <v>251</v>
      </c>
      <c r="B7" s="47">
        <v>116</v>
      </c>
      <c r="C7" s="48" t="s">
        <v>432</v>
      </c>
      <c r="D7" s="47" t="s">
        <v>326</v>
      </c>
      <c r="E7" s="47" t="s">
        <v>433</v>
      </c>
      <c r="F7" s="47" t="s">
        <v>328</v>
      </c>
      <c r="G7" s="49">
        <v>3.8576388888888889E-2</v>
      </c>
      <c r="H7" s="49">
        <v>3.7789351851851852E-2</v>
      </c>
      <c r="I7" s="46">
        <v>189</v>
      </c>
      <c r="J7" s="46">
        <v>95</v>
      </c>
      <c r="K7" s="46">
        <v>242</v>
      </c>
      <c r="L7" s="52">
        <v>2</v>
      </c>
      <c r="M7" s="52">
        <v>16</v>
      </c>
      <c r="N7" s="52">
        <v>53.19</v>
      </c>
      <c r="O7" s="52">
        <v>8</v>
      </c>
    </row>
    <row r="8" spans="1:15" ht="57.75" thickBot="1" x14ac:dyDescent="0.3">
      <c r="A8" s="46">
        <v>651</v>
      </c>
      <c r="B8" s="47">
        <v>225</v>
      </c>
      <c r="C8" s="48" t="s">
        <v>437</v>
      </c>
      <c r="D8" s="47" t="s">
        <v>326</v>
      </c>
      <c r="E8" s="47" t="s">
        <v>327</v>
      </c>
      <c r="F8" s="47" t="s">
        <v>328</v>
      </c>
      <c r="G8" s="49">
        <v>4.8263888888888884E-2</v>
      </c>
      <c r="H8" s="49">
        <v>4.7141203703703706E-2</v>
      </c>
      <c r="I8" s="46">
        <v>354</v>
      </c>
      <c r="J8" s="46">
        <v>99</v>
      </c>
      <c r="K8" s="46">
        <v>641</v>
      </c>
      <c r="L8" s="52">
        <v>2</v>
      </c>
      <c r="M8" s="52">
        <v>44</v>
      </c>
      <c r="N8" s="52">
        <v>63.25</v>
      </c>
      <c r="O8" s="52">
        <v>7</v>
      </c>
    </row>
  </sheetData>
  <sortState ref="A2:N8">
    <sortCondition ref="D2:D8"/>
    <sortCondition ref="L2:L8"/>
    <sortCondition ref="N2:N8"/>
  </sortState>
  <hyperlinks>
    <hyperlink ref="C7" r:id="rId1" display="http://chiptiming.co.uk/events/kielder-10k-2017/116"/>
    <hyperlink ref="C2" r:id="rId2" display="http://chiptiming.co.uk/events/kielder-10k-2017/115"/>
    <hyperlink ref="C3" r:id="rId3" display="http://chiptiming.co.uk/events/kielder-10k-2017/224"/>
    <hyperlink ref="C4" r:id="rId4" display="http://chiptiming.co.uk/events/kielder-10k-2017/527"/>
    <hyperlink ref="C6" r:id="rId5" display="http://chiptiming.co.uk/events/kielder-10k-2017/113"/>
    <hyperlink ref="C8" r:id="rId6" display="http://chiptiming.co.uk/events/kielder-10k-2017/225"/>
    <hyperlink ref="A1" r:id="rId7" location="display-results" display="http://chiptiming.co.uk/events/kielder-10k-2017/?bib&amp;fname&amp;sname&amp;category&amp;gender&amp;club=Sedgefield+Harriers&amp;order=gun_position&amp;dir=asc - display-results"/>
    <hyperlink ref="B1" r:id="rId8" location="display-results" display="http://chiptiming.co.uk/events/kielder-10k-2017/?bib&amp;fname&amp;sname&amp;category&amp;gender&amp;club=Sedgefield+Harriers&amp;order=bib_number&amp;dir=asc - display-results"/>
    <hyperlink ref="C1" r:id="rId9" location="display-results" display="http://chiptiming.co.uk/events/kielder-10k-2017/?bib&amp;fname&amp;sname&amp;category&amp;gender&amp;club=Sedgefield+Harriers&amp;order=forename&amp;dir=asc - display-results"/>
    <hyperlink ref="E1" r:id="rId10" location="display-results" display="http://chiptiming.co.uk/events/kielder-10k-2017/?bib&amp;fname&amp;sname&amp;category&amp;gender&amp;club=Sedgefield+Harriers&amp;order=category&amp;dir=asc - display-results"/>
    <hyperlink ref="F1" r:id="rId11" location="display-results" display="http://chiptiming.co.uk/events/kielder-10k-2017/?bib&amp;fname&amp;sname&amp;category&amp;gender&amp;club=Sedgefield+Harriers&amp;order=club&amp;dir=asc - display-results"/>
    <hyperlink ref="G1" r:id="rId12" location="display-results" display="http://chiptiming.co.uk/events/kielder-10k-2017/?bib&amp;fname&amp;sname&amp;category&amp;gender&amp;club=Sedgefield+Harriers&amp;order=gun_time&amp;dir=asc - display-results"/>
    <hyperlink ref="H1" r:id="rId13" location="display-results" display="http://chiptiming.co.uk/events/kielder-10k-2017/?bib&amp;fname&amp;sname&amp;category&amp;gender&amp;club=Sedgefield+Harriers&amp;order=chip_time&amp;dir=asc - display-results"/>
    <hyperlink ref="I1" r:id="rId14" location="display-results" display="http://chiptiming.co.uk/events/kielder-10k-2017/?bib&amp;fname&amp;sname&amp;category&amp;gender&amp;club=Sedgefield+Harriers&amp;order=gender_position&amp;dir=asc - display-results"/>
    <hyperlink ref="J1" r:id="rId15" location="display-results" display="http://chiptiming.co.uk/events/kielder-10k-2017/?bib&amp;fname&amp;sname&amp;category&amp;gender&amp;club=Sedgefield+Harriers&amp;order=category_position&amp;dir=asc - display-results"/>
    <hyperlink ref="K1" r:id="rId16" location="display-results" display="http://chiptiming.co.uk/events/kielder-10k-2017/?bib&amp;fname&amp;sname&amp;category&amp;gender&amp;club=Sedgefield+Harriers&amp;order=chip_position&amp;dir=asc - display-results"/>
  </hyperlinks>
  <pageMargins left="0.7" right="0.7" top="0.75" bottom="0.75" header="0.3" footer="0.3"/>
  <pageSetup paperSize="9" orientation="portrait" horizontalDpi="4294967293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sqref="A1:XFD1048576"/>
    </sheetView>
  </sheetViews>
  <sheetFormatPr defaultRowHeight="15" x14ac:dyDescent="0.25"/>
  <cols>
    <col min="1" max="1" width="9.140625" style="2"/>
    <col min="2" max="2" width="12.85546875" style="2" bestFit="1" customWidth="1"/>
    <col min="3" max="3" width="13.85546875" style="2" bestFit="1" customWidth="1"/>
    <col min="4" max="5" width="11.7109375" style="2" bestFit="1" customWidth="1"/>
    <col min="6" max="16384" width="9.140625" style="2"/>
  </cols>
  <sheetData>
    <row r="1" spans="1:19" ht="209.25" customHeight="1" x14ac:dyDescent="0.25">
      <c r="A1" s="2" t="s">
        <v>89</v>
      </c>
      <c r="C1" s="11" t="s">
        <v>140</v>
      </c>
      <c r="D1" s="11" t="s">
        <v>141</v>
      </c>
      <c r="E1" s="11" t="s">
        <v>142</v>
      </c>
      <c r="F1" s="11" t="s">
        <v>143</v>
      </c>
      <c r="G1" s="11" t="s">
        <v>144</v>
      </c>
      <c r="H1" s="11" t="s">
        <v>145</v>
      </c>
      <c r="I1" s="11" t="s">
        <v>146</v>
      </c>
      <c r="J1" s="11" t="s">
        <v>147</v>
      </c>
      <c r="K1" s="11" t="s">
        <v>138</v>
      </c>
      <c r="L1" s="11" t="s">
        <v>148</v>
      </c>
      <c r="M1" s="11" t="s">
        <v>149</v>
      </c>
      <c r="N1" s="11" t="s">
        <v>356</v>
      </c>
      <c r="O1" s="11" t="s">
        <v>150</v>
      </c>
      <c r="P1" s="11" t="s">
        <v>139</v>
      </c>
      <c r="Q1" s="11" t="s">
        <v>151</v>
      </c>
      <c r="R1" s="11" t="s">
        <v>430</v>
      </c>
      <c r="S1" s="11" t="s">
        <v>152</v>
      </c>
    </row>
    <row r="2" spans="1:19" x14ac:dyDescent="0.25">
      <c r="A2" s="3" t="s">
        <v>26</v>
      </c>
      <c r="B2" s="4" t="s">
        <v>27</v>
      </c>
      <c r="C2" s="5">
        <v>9</v>
      </c>
      <c r="D2" s="5">
        <v>10</v>
      </c>
      <c r="E2" s="5">
        <v>10</v>
      </c>
      <c r="F2" s="12">
        <v>0</v>
      </c>
      <c r="G2" s="12">
        <v>0</v>
      </c>
      <c r="H2" s="12">
        <v>10</v>
      </c>
      <c r="I2" s="12">
        <v>10</v>
      </c>
      <c r="J2" s="12">
        <v>0</v>
      </c>
      <c r="K2" s="12">
        <v>10</v>
      </c>
      <c r="L2" s="12">
        <v>0</v>
      </c>
      <c r="M2" s="12">
        <v>0</v>
      </c>
      <c r="N2" s="12">
        <v>10</v>
      </c>
      <c r="O2" s="12">
        <v>0</v>
      </c>
      <c r="P2" s="12">
        <v>0</v>
      </c>
      <c r="Q2" s="12">
        <v>0</v>
      </c>
      <c r="R2" s="12">
        <v>10</v>
      </c>
      <c r="S2" s="5">
        <f>SUM(LARGE(C2:R2,{1,2,3,4,5,6,7}))</f>
        <v>70</v>
      </c>
    </row>
    <row r="3" spans="1:19" x14ac:dyDescent="0.25">
      <c r="A3" s="3" t="s">
        <v>28</v>
      </c>
      <c r="B3" s="4" t="s">
        <v>20</v>
      </c>
      <c r="C3" s="5">
        <v>10</v>
      </c>
      <c r="D3" s="5">
        <v>0</v>
      </c>
      <c r="E3" s="5">
        <v>9</v>
      </c>
      <c r="F3" s="12">
        <v>0</v>
      </c>
      <c r="G3" s="12">
        <v>0</v>
      </c>
      <c r="H3" s="12">
        <v>9</v>
      </c>
      <c r="I3" s="12">
        <v>8</v>
      </c>
      <c r="J3" s="12">
        <v>8</v>
      </c>
      <c r="K3" s="12">
        <v>5</v>
      </c>
      <c r="L3" s="12">
        <v>10</v>
      </c>
      <c r="M3" s="12">
        <v>0</v>
      </c>
      <c r="N3" s="12">
        <v>0</v>
      </c>
      <c r="O3" s="12">
        <v>0</v>
      </c>
      <c r="P3" s="12">
        <v>0</v>
      </c>
      <c r="Q3" s="12">
        <v>10</v>
      </c>
      <c r="R3" s="12">
        <v>9</v>
      </c>
      <c r="S3" s="5">
        <f>SUM(LARGE(C3:R3,{1,2,3,4,5,6,7}))</f>
        <v>65</v>
      </c>
    </row>
    <row r="4" spans="1:19" x14ac:dyDescent="0.25">
      <c r="A4" s="3" t="s">
        <v>48</v>
      </c>
      <c r="B4" s="4" t="s">
        <v>18</v>
      </c>
      <c r="C4" s="5">
        <v>7</v>
      </c>
      <c r="D4" s="5">
        <v>0</v>
      </c>
      <c r="E4" s="5">
        <v>5</v>
      </c>
      <c r="F4" s="12">
        <v>0</v>
      </c>
      <c r="G4" s="12">
        <v>0</v>
      </c>
      <c r="H4" s="12">
        <v>0</v>
      </c>
      <c r="I4" s="12">
        <v>6</v>
      </c>
      <c r="J4" s="12">
        <v>0</v>
      </c>
      <c r="K4" s="12">
        <v>9</v>
      </c>
      <c r="L4" s="12">
        <v>8</v>
      </c>
      <c r="M4" s="12">
        <v>10</v>
      </c>
      <c r="N4" s="12">
        <v>9</v>
      </c>
      <c r="O4" s="12">
        <v>10</v>
      </c>
      <c r="P4" s="12">
        <v>0</v>
      </c>
      <c r="Q4" s="12">
        <v>0</v>
      </c>
      <c r="R4" s="12">
        <v>8</v>
      </c>
      <c r="S4" s="5">
        <f>SUM(LARGE(C4:R4,{1,2,3,4,5,6,7}))</f>
        <v>61</v>
      </c>
    </row>
    <row r="5" spans="1:19" x14ac:dyDescent="0.25">
      <c r="A5" s="3" t="s">
        <v>31</v>
      </c>
      <c r="B5" s="4" t="s">
        <v>32</v>
      </c>
      <c r="C5" s="5">
        <v>0</v>
      </c>
      <c r="D5" s="5">
        <v>0</v>
      </c>
      <c r="E5" s="5">
        <v>8</v>
      </c>
      <c r="F5" s="12">
        <v>0</v>
      </c>
      <c r="G5" s="12">
        <v>0</v>
      </c>
      <c r="H5" s="12">
        <v>8</v>
      </c>
      <c r="I5" s="12">
        <v>0</v>
      </c>
      <c r="J5" s="12">
        <v>10</v>
      </c>
      <c r="K5" s="12">
        <v>6</v>
      </c>
      <c r="L5" s="12">
        <v>9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5">
        <f>SUM(LARGE(C5:R5,{1,2,3,4,5,6,7}))</f>
        <v>41</v>
      </c>
    </row>
    <row r="6" spans="1:19" x14ac:dyDescent="0.25">
      <c r="A6" s="3" t="s">
        <v>31</v>
      </c>
      <c r="B6" s="4" t="s">
        <v>36</v>
      </c>
      <c r="C6" s="5">
        <v>0</v>
      </c>
      <c r="D6" s="5">
        <v>0</v>
      </c>
      <c r="E6" s="5">
        <v>0</v>
      </c>
      <c r="F6" s="12">
        <v>10</v>
      </c>
      <c r="G6" s="12">
        <v>10</v>
      </c>
      <c r="H6" s="12">
        <v>0</v>
      </c>
      <c r="I6" s="12">
        <v>9</v>
      </c>
      <c r="J6" s="12">
        <v>0</v>
      </c>
      <c r="K6" s="12">
        <v>0</v>
      </c>
      <c r="L6" s="12">
        <v>0</v>
      </c>
      <c r="M6" s="12">
        <v>0</v>
      </c>
      <c r="N6" s="12">
        <v>8</v>
      </c>
      <c r="O6" s="12">
        <v>0</v>
      </c>
      <c r="P6" s="12">
        <v>0</v>
      </c>
      <c r="Q6" s="12">
        <v>0</v>
      </c>
      <c r="R6" s="12">
        <v>0</v>
      </c>
      <c r="S6" s="5">
        <f>SUM(LARGE(C6:R6,{1,2,3,4,5,6,7}))</f>
        <v>37</v>
      </c>
    </row>
    <row r="7" spans="1:19" x14ac:dyDescent="0.25">
      <c r="A7" s="3" t="s">
        <v>33</v>
      </c>
      <c r="B7" s="4" t="s">
        <v>11</v>
      </c>
      <c r="C7" s="5">
        <v>0</v>
      </c>
      <c r="D7" s="5">
        <v>9</v>
      </c>
      <c r="E7" s="5">
        <v>6</v>
      </c>
      <c r="F7" s="12">
        <v>0</v>
      </c>
      <c r="G7" s="12">
        <v>0</v>
      </c>
      <c r="H7" s="12">
        <v>0</v>
      </c>
      <c r="I7" s="12">
        <v>7</v>
      </c>
      <c r="J7" s="12">
        <v>9</v>
      </c>
      <c r="K7" s="12">
        <v>4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5">
        <f>SUM(LARGE(C7:R7,{1,2,3,4,5,6,7}))</f>
        <v>35</v>
      </c>
    </row>
    <row r="8" spans="1:19" x14ac:dyDescent="0.25">
      <c r="A8" s="3" t="s">
        <v>37</v>
      </c>
      <c r="B8" s="4" t="s">
        <v>38</v>
      </c>
      <c r="C8" s="5">
        <v>8</v>
      </c>
      <c r="D8" s="5">
        <v>0</v>
      </c>
      <c r="E8" s="5">
        <v>7</v>
      </c>
      <c r="F8" s="12">
        <v>9</v>
      </c>
      <c r="G8" s="12">
        <v>9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5">
        <f>SUM(LARGE(C8:R8,{1,2,3,4,5,6,7}))</f>
        <v>33</v>
      </c>
    </row>
    <row r="9" spans="1:19" x14ac:dyDescent="0.25">
      <c r="A9" s="3" t="s">
        <v>49</v>
      </c>
      <c r="B9" s="4" t="s">
        <v>50</v>
      </c>
      <c r="C9" s="5">
        <v>0</v>
      </c>
      <c r="D9" s="5">
        <v>0</v>
      </c>
      <c r="E9" s="5">
        <v>0</v>
      </c>
      <c r="F9" s="12">
        <v>0</v>
      </c>
      <c r="G9" s="12">
        <v>0</v>
      </c>
      <c r="H9" s="12">
        <v>7</v>
      </c>
      <c r="I9" s="12">
        <v>0</v>
      </c>
      <c r="J9" s="12">
        <v>0</v>
      </c>
      <c r="K9" s="12">
        <v>8</v>
      </c>
      <c r="L9" s="12">
        <v>6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5">
        <f>SUM(LARGE(C9:R9,{1,2,3,4,5,6,7}))</f>
        <v>21</v>
      </c>
    </row>
    <row r="10" spans="1:19" x14ac:dyDescent="0.25">
      <c r="A10" s="3" t="s">
        <v>46</v>
      </c>
      <c r="B10" s="4" t="s">
        <v>72</v>
      </c>
      <c r="C10" s="5">
        <v>0</v>
      </c>
      <c r="D10" s="5">
        <v>0</v>
      </c>
      <c r="E10" s="5">
        <v>4</v>
      </c>
      <c r="F10" s="12">
        <v>0</v>
      </c>
      <c r="G10" s="12">
        <v>0</v>
      </c>
      <c r="H10" s="12">
        <v>5</v>
      </c>
      <c r="I10" s="12">
        <v>0</v>
      </c>
      <c r="J10" s="12">
        <v>0</v>
      </c>
      <c r="K10" s="12">
        <v>2</v>
      </c>
      <c r="L10" s="12">
        <v>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4</v>
      </c>
      <c r="S10" s="5">
        <f>SUM(LARGE(C10:R10,{1,2,3,4,5,6,7}))</f>
        <v>20</v>
      </c>
    </row>
    <row r="11" spans="1:19" x14ac:dyDescent="0.25">
      <c r="A11" s="3" t="s">
        <v>42</v>
      </c>
      <c r="B11" s="4" t="s">
        <v>43</v>
      </c>
      <c r="C11" s="5">
        <v>0</v>
      </c>
      <c r="D11" s="5">
        <v>8</v>
      </c>
      <c r="E11" s="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6</v>
      </c>
      <c r="S11" s="5">
        <f>SUM(LARGE(C11:R11,{1,2,3,4,5,6,7}))</f>
        <v>14</v>
      </c>
    </row>
    <row r="12" spans="1:19" x14ac:dyDescent="0.25">
      <c r="A12" s="3" t="s">
        <v>34</v>
      </c>
      <c r="B12" s="4" t="s">
        <v>35</v>
      </c>
      <c r="C12" s="5">
        <v>0</v>
      </c>
      <c r="D12" s="5">
        <v>0</v>
      </c>
      <c r="E12" s="5">
        <v>0</v>
      </c>
      <c r="F12" s="12">
        <v>0</v>
      </c>
      <c r="G12" s="12">
        <v>0</v>
      </c>
      <c r="H12" s="12">
        <v>6</v>
      </c>
      <c r="I12" s="12">
        <v>0</v>
      </c>
      <c r="J12" s="12">
        <v>0</v>
      </c>
      <c r="K12" s="12">
        <v>0</v>
      </c>
      <c r="L12" s="12">
        <v>7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5">
        <f>SUM(LARGE(C12:R12,{1,2,3,4,5,6,7}))</f>
        <v>13</v>
      </c>
    </row>
    <row r="13" spans="1:19" x14ac:dyDescent="0.25">
      <c r="A13" s="3" t="s">
        <v>428</v>
      </c>
      <c r="B13" s="4" t="s">
        <v>429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10</v>
      </c>
      <c r="Q13" s="12">
        <v>0</v>
      </c>
      <c r="R13" s="12">
        <v>0</v>
      </c>
      <c r="S13" s="5">
        <f>SUM(LARGE(C13:R13,{1,2,3,4,5,6,7}))</f>
        <v>10</v>
      </c>
    </row>
    <row r="14" spans="1:19" x14ac:dyDescent="0.25">
      <c r="A14" s="3" t="s">
        <v>31</v>
      </c>
      <c r="B14" s="4" t="s">
        <v>431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9</v>
      </c>
      <c r="Q14" s="12">
        <v>0</v>
      </c>
      <c r="R14" s="12">
        <v>0</v>
      </c>
      <c r="S14" s="5">
        <f>SUM(LARGE(C14:R14,{1,2,3,4,5,6,7}))</f>
        <v>9</v>
      </c>
    </row>
    <row r="15" spans="1:19" x14ac:dyDescent="0.25">
      <c r="A15" s="3" t="s">
        <v>39</v>
      </c>
      <c r="B15" s="4" t="s">
        <v>20</v>
      </c>
      <c r="C15" s="5">
        <v>0</v>
      </c>
      <c r="D15" s="5">
        <v>0</v>
      </c>
      <c r="E15" s="5">
        <v>0</v>
      </c>
      <c r="F15" s="12">
        <v>0</v>
      </c>
      <c r="G15" s="12">
        <v>0</v>
      </c>
      <c r="H15" s="12">
        <v>0</v>
      </c>
      <c r="I15" s="12">
        <v>0</v>
      </c>
      <c r="J15" s="12">
        <v>7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5">
        <f>SUM(LARGE(C15:R15,{1,2,3,4,5,6,7}))</f>
        <v>7</v>
      </c>
    </row>
    <row r="16" spans="1:19" x14ac:dyDescent="0.25">
      <c r="A16" s="3" t="s">
        <v>44</v>
      </c>
      <c r="B16" s="4" t="s">
        <v>45</v>
      </c>
      <c r="C16" s="5">
        <v>0</v>
      </c>
      <c r="D16" s="5">
        <v>0</v>
      </c>
      <c r="E16" s="5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7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5">
        <f>SUM(LARGE(C16:R16,{1,2,3,4,5,6,7}))</f>
        <v>7</v>
      </c>
    </row>
    <row r="17" spans="1:19" x14ac:dyDescent="0.25">
      <c r="A17" s="3" t="s">
        <v>489</v>
      </c>
      <c r="B17" s="4" t="s">
        <v>260</v>
      </c>
      <c r="C17" s="5">
        <v>0</v>
      </c>
      <c r="D17" s="5">
        <v>0</v>
      </c>
      <c r="E17" s="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7</v>
      </c>
      <c r="S17" s="5">
        <f>SUM(LARGE(C17:R17,{1,2,3,4,5,6,7}))</f>
        <v>7</v>
      </c>
    </row>
    <row r="18" spans="1:19" x14ac:dyDescent="0.25">
      <c r="A18" s="3" t="s">
        <v>40</v>
      </c>
      <c r="B18" s="4" t="s">
        <v>41</v>
      </c>
      <c r="C18" s="5">
        <v>0</v>
      </c>
      <c r="D18" s="5">
        <v>0</v>
      </c>
      <c r="E18" s="5">
        <v>0</v>
      </c>
      <c r="F18" s="12">
        <v>0</v>
      </c>
      <c r="G18" s="12">
        <v>0</v>
      </c>
      <c r="H18" s="12">
        <v>0</v>
      </c>
      <c r="I18" s="12">
        <v>6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SUM(LARGE(C18:R18,{1,2,3,4,5,6,7}))</f>
        <v>6</v>
      </c>
    </row>
    <row r="19" spans="1:19" x14ac:dyDescent="0.25">
      <c r="A19" s="3" t="s">
        <v>490</v>
      </c>
      <c r="B19" s="4" t="s">
        <v>228</v>
      </c>
      <c r="C19" s="5">
        <v>0</v>
      </c>
      <c r="D19" s="5">
        <v>0</v>
      </c>
      <c r="E19" s="5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5</v>
      </c>
      <c r="S19" s="5">
        <f>SUM(LARGE(C19:R19,{1,2,3,4,5,6,7}))</f>
        <v>5</v>
      </c>
    </row>
    <row r="20" spans="1:19" x14ac:dyDescent="0.25">
      <c r="A20" s="3" t="s">
        <v>29</v>
      </c>
      <c r="B20" s="4" t="s">
        <v>30</v>
      </c>
      <c r="C20" s="5">
        <v>0</v>
      </c>
      <c r="D20" s="5">
        <v>0</v>
      </c>
      <c r="E20" s="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3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5">
        <f>SUM(LARGE(C20:R20,{1,2,3,4,5,6,7}))</f>
        <v>3</v>
      </c>
    </row>
  </sheetData>
  <sortState ref="A2:S20">
    <sortCondition descending="1" ref="S2:S20"/>
  </sortState>
  <conditionalFormatting sqref="C2:R16">
    <cfRule type="colorScale" priority="14">
      <colorScale>
        <cfvo type="min"/>
        <cfvo type="max"/>
        <color rgb="FFFCFCFF"/>
        <color rgb="FF63BE7B"/>
      </colorScale>
    </cfRule>
  </conditionalFormatting>
  <conditionalFormatting sqref="C17:R2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I22" sqref="I22"/>
    </sheetView>
  </sheetViews>
  <sheetFormatPr defaultRowHeight="15" x14ac:dyDescent="0.25"/>
  <cols>
    <col min="2" max="2" width="44.5703125" customWidth="1"/>
    <col min="6" max="6" width="9.140625" style="2"/>
    <col min="15" max="15" width="9.140625" style="2"/>
    <col min="18" max="18" width="9.140625" style="19"/>
    <col min="19" max="19" width="9.140625" style="2"/>
  </cols>
  <sheetData>
    <row r="1" spans="1:20" x14ac:dyDescent="0.25">
      <c r="A1" s="2"/>
      <c r="B1" s="2"/>
      <c r="C1" s="2"/>
      <c r="D1" s="2"/>
      <c r="E1" s="2" t="s">
        <v>480</v>
      </c>
      <c r="G1" s="2" t="s">
        <v>262</v>
      </c>
      <c r="H1" s="2" t="s">
        <v>263</v>
      </c>
      <c r="I1" s="2" t="s">
        <v>167</v>
      </c>
      <c r="K1" s="62" t="s">
        <v>481</v>
      </c>
      <c r="L1" s="2"/>
      <c r="M1" s="2"/>
      <c r="N1" s="2"/>
      <c r="O1" s="2" t="s">
        <v>479</v>
      </c>
      <c r="P1" s="2"/>
      <c r="Q1" s="2" t="s">
        <v>477</v>
      </c>
      <c r="T1" t="s">
        <v>478</v>
      </c>
    </row>
    <row r="2" spans="1:20" x14ac:dyDescent="0.25">
      <c r="A2">
        <v>2</v>
      </c>
      <c r="B2" t="s">
        <v>443</v>
      </c>
      <c r="C2">
        <v>0.78402777777777777</v>
      </c>
      <c r="D2" t="s">
        <v>444</v>
      </c>
      <c r="E2">
        <v>0.7591</v>
      </c>
      <c r="G2" t="s">
        <v>266</v>
      </c>
      <c r="H2">
        <v>1</v>
      </c>
      <c r="I2">
        <v>10</v>
      </c>
      <c r="L2" s="2">
        <v>2</v>
      </c>
      <c r="M2" s="2" t="s">
        <v>443</v>
      </c>
      <c r="N2" s="60">
        <v>0.78402777777777777</v>
      </c>
      <c r="O2" s="19">
        <v>46</v>
      </c>
      <c r="P2" s="2" t="s">
        <v>444</v>
      </c>
      <c r="Q2" s="16">
        <v>0.7591</v>
      </c>
      <c r="R2" s="19">
        <v>10</v>
      </c>
      <c r="S2" s="19">
        <v>10</v>
      </c>
      <c r="T2" s="61">
        <v>17.04</v>
      </c>
    </row>
    <row r="3" spans="1:20" x14ac:dyDescent="0.25">
      <c r="A3">
        <v>8</v>
      </c>
      <c r="B3" t="s">
        <v>445</v>
      </c>
      <c r="C3">
        <v>0.81874999999999998</v>
      </c>
      <c r="D3" t="s">
        <v>446</v>
      </c>
      <c r="E3">
        <v>0.75060000000000004</v>
      </c>
      <c r="G3" t="s">
        <v>266</v>
      </c>
      <c r="H3">
        <v>1</v>
      </c>
      <c r="I3">
        <v>9</v>
      </c>
      <c r="L3" s="2">
        <v>8</v>
      </c>
      <c r="M3" s="2" t="s">
        <v>445</v>
      </c>
      <c r="N3" s="60">
        <v>0.81874999999999998</v>
      </c>
      <c r="O3" s="19">
        <v>50</v>
      </c>
      <c r="P3" s="2" t="s">
        <v>446</v>
      </c>
      <c r="Q3" s="16">
        <v>0.75060000000000004</v>
      </c>
      <c r="R3" s="19">
        <v>9</v>
      </c>
      <c r="S3" s="19">
        <v>9</v>
      </c>
      <c r="T3" s="61">
        <v>17.18</v>
      </c>
    </row>
    <row r="4" spans="1:20" x14ac:dyDescent="0.25">
      <c r="A4">
        <v>7</v>
      </c>
      <c r="B4" t="s">
        <v>448</v>
      </c>
      <c r="C4">
        <v>0.81527777777777777</v>
      </c>
      <c r="D4" t="s">
        <v>444</v>
      </c>
      <c r="E4">
        <v>0.7359</v>
      </c>
      <c r="G4" t="s">
        <v>266</v>
      </c>
      <c r="H4">
        <v>1</v>
      </c>
      <c r="I4">
        <v>8</v>
      </c>
      <c r="L4" s="2">
        <v>7</v>
      </c>
      <c r="M4" s="2" t="s">
        <v>448</v>
      </c>
      <c r="N4" s="60">
        <v>0.81527777777777777</v>
      </c>
      <c r="O4" s="19">
        <v>47</v>
      </c>
      <c r="P4" s="2" t="s">
        <v>444</v>
      </c>
      <c r="Q4" s="16">
        <v>0.7359</v>
      </c>
      <c r="R4" s="19">
        <v>8</v>
      </c>
      <c r="S4" s="19">
        <v>8</v>
      </c>
      <c r="T4" s="61">
        <v>17.37</v>
      </c>
    </row>
    <row r="5" spans="1:20" x14ac:dyDescent="0.25">
      <c r="A5">
        <v>3</v>
      </c>
      <c r="B5" t="s">
        <v>452</v>
      </c>
      <c r="C5">
        <v>0.79166666666666663</v>
      </c>
      <c r="D5" t="s">
        <v>453</v>
      </c>
      <c r="E5">
        <v>0.70789999999999997</v>
      </c>
      <c r="G5" t="s">
        <v>266</v>
      </c>
      <c r="H5">
        <v>1</v>
      </c>
      <c r="I5">
        <v>7</v>
      </c>
      <c r="L5" s="2">
        <v>3</v>
      </c>
      <c r="M5" s="2" t="s">
        <v>452</v>
      </c>
      <c r="N5" s="60">
        <v>0.79166666666666663</v>
      </c>
      <c r="O5" s="19">
        <v>38</v>
      </c>
      <c r="P5" s="2" t="s">
        <v>453</v>
      </c>
      <c r="Q5" s="16">
        <v>0.70789999999999997</v>
      </c>
      <c r="R5" s="19">
        <v>7</v>
      </c>
      <c r="S5" s="19">
        <v>7</v>
      </c>
      <c r="T5" s="61">
        <v>18.149999999999999</v>
      </c>
    </row>
    <row r="6" spans="1:20" x14ac:dyDescent="0.25">
      <c r="A6">
        <v>6</v>
      </c>
      <c r="B6" t="s">
        <v>455</v>
      </c>
      <c r="C6">
        <v>0.80902777777777779</v>
      </c>
      <c r="D6" t="s">
        <v>453</v>
      </c>
      <c r="E6">
        <v>0.69789999999999996</v>
      </c>
      <c r="G6" t="s">
        <v>266</v>
      </c>
      <c r="H6">
        <v>1</v>
      </c>
      <c r="I6">
        <v>6</v>
      </c>
      <c r="L6" s="2">
        <v>6</v>
      </c>
      <c r="M6" s="2" t="s">
        <v>455</v>
      </c>
      <c r="N6" s="60">
        <v>0.80902777777777779</v>
      </c>
      <c r="O6" s="19">
        <v>39</v>
      </c>
      <c r="P6" s="2" t="s">
        <v>453</v>
      </c>
      <c r="Q6" s="16">
        <v>0.69789999999999996</v>
      </c>
      <c r="R6" s="19">
        <v>6</v>
      </c>
      <c r="S6" s="19">
        <v>6</v>
      </c>
      <c r="T6" s="61">
        <v>18.309999999999999</v>
      </c>
    </row>
    <row r="7" spans="1:20" x14ac:dyDescent="0.25">
      <c r="A7">
        <v>10</v>
      </c>
      <c r="B7" t="s">
        <v>457</v>
      </c>
      <c r="C7">
        <v>0.82500000000000007</v>
      </c>
      <c r="D7" t="s">
        <v>453</v>
      </c>
      <c r="E7">
        <v>0.68430000000000002</v>
      </c>
      <c r="G7" t="s">
        <v>266</v>
      </c>
      <c r="H7">
        <v>1</v>
      </c>
      <c r="I7">
        <v>5</v>
      </c>
      <c r="L7" s="2">
        <v>10</v>
      </c>
      <c r="M7" s="2" t="s">
        <v>457</v>
      </c>
      <c r="N7" s="60">
        <v>0.82500000000000007</v>
      </c>
      <c r="O7" s="19">
        <v>39</v>
      </c>
      <c r="P7" s="2" t="s">
        <v>453</v>
      </c>
      <c r="Q7" s="16">
        <v>0.68430000000000002</v>
      </c>
      <c r="R7" s="19">
        <v>5</v>
      </c>
      <c r="S7" s="19">
        <v>5</v>
      </c>
      <c r="T7" s="61">
        <v>18.53</v>
      </c>
    </row>
    <row r="8" spans="1:20" x14ac:dyDescent="0.25">
      <c r="A8">
        <v>5</v>
      </c>
      <c r="B8" t="s">
        <v>458</v>
      </c>
      <c r="C8">
        <v>0.80694444444444446</v>
      </c>
      <c r="D8" t="s">
        <v>453</v>
      </c>
      <c r="E8">
        <v>0.68069999999999997</v>
      </c>
      <c r="G8" t="s">
        <v>266</v>
      </c>
      <c r="H8">
        <v>1</v>
      </c>
      <c r="I8">
        <v>4</v>
      </c>
      <c r="L8" s="2">
        <v>5</v>
      </c>
      <c r="M8" s="2" t="s">
        <v>458</v>
      </c>
      <c r="N8" s="60">
        <v>0.80694444444444446</v>
      </c>
      <c r="O8" s="19">
        <v>35</v>
      </c>
      <c r="P8" s="2" t="s">
        <v>453</v>
      </c>
      <c r="Q8" s="16">
        <v>0.68069999999999997</v>
      </c>
      <c r="R8" s="19">
        <v>4</v>
      </c>
      <c r="S8" s="19">
        <v>4</v>
      </c>
      <c r="T8" s="61">
        <v>18.57</v>
      </c>
    </row>
    <row r="9" spans="1:20" x14ac:dyDescent="0.25">
      <c r="A9">
        <v>21</v>
      </c>
      <c r="B9" t="s">
        <v>336</v>
      </c>
      <c r="C9">
        <v>0.88402777777777775</v>
      </c>
      <c r="D9" t="s">
        <v>453</v>
      </c>
      <c r="E9">
        <v>0.63859999999999995</v>
      </c>
      <c r="G9" t="s">
        <v>266</v>
      </c>
      <c r="H9">
        <v>1</v>
      </c>
      <c r="I9">
        <v>3</v>
      </c>
    </row>
    <row r="10" spans="1:20" x14ac:dyDescent="0.25">
      <c r="A10">
        <v>50</v>
      </c>
      <c r="B10" t="s">
        <v>459</v>
      </c>
      <c r="C10">
        <v>0.96180555555555547</v>
      </c>
      <c r="D10" t="s">
        <v>444</v>
      </c>
      <c r="E10">
        <v>0.62890000000000001</v>
      </c>
      <c r="G10" t="s">
        <v>266</v>
      </c>
      <c r="H10">
        <v>1</v>
      </c>
      <c r="I10">
        <v>2</v>
      </c>
    </row>
    <row r="11" spans="1:20" x14ac:dyDescent="0.25">
      <c r="A11">
        <v>81</v>
      </c>
      <c r="B11" t="s">
        <v>461</v>
      </c>
      <c r="C11">
        <v>1.0493055555555555</v>
      </c>
      <c r="D11" t="s">
        <v>449</v>
      </c>
      <c r="E11">
        <v>0.62080000000000002</v>
      </c>
      <c r="G11" t="s">
        <v>266</v>
      </c>
      <c r="H11">
        <v>1</v>
      </c>
      <c r="I11">
        <v>1</v>
      </c>
    </row>
    <row r="12" spans="1:20" x14ac:dyDescent="0.25">
      <c r="A12">
        <v>59</v>
      </c>
      <c r="B12" t="s">
        <v>329</v>
      </c>
      <c r="C12">
        <v>0.99305555555555547</v>
      </c>
      <c r="D12" t="s">
        <v>444</v>
      </c>
      <c r="E12">
        <v>0.59509999999999996</v>
      </c>
      <c r="G12" t="s">
        <v>266</v>
      </c>
      <c r="H12">
        <v>1</v>
      </c>
      <c r="I12">
        <v>1</v>
      </c>
    </row>
    <row r="13" spans="1:20" x14ac:dyDescent="0.25">
      <c r="A13">
        <v>281</v>
      </c>
      <c r="B13" t="s">
        <v>476</v>
      </c>
      <c r="C13">
        <v>1.9236111111111109</v>
      </c>
      <c r="D13" t="s">
        <v>444</v>
      </c>
      <c r="E13">
        <v>0.30940000000000001</v>
      </c>
      <c r="G13" t="s">
        <v>266</v>
      </c>
      <c r="H13">
        <v>1</v>
      </c>
      <c r="I13" s="2">
        <v>1</v>
      </c>
    </row>
    <row r="14" spans="1:20" x14ac:dyDescent="0.25">
      <c r="A14">
        <v>41</v>
      </c>
      <c r="B14" t="s">
        <v>337</v>
      </c>
      <c r="C14">
        <v>0.93819444444444444</v>
      </c>
      <c r="D14" t="s">
        <v>444</v>
      </c>
      <c r="E14">
        <v>0.63949999999999996</v>
      </c>
      <c r="G14" t="s">
        <v>266</v>
      </c>
      <c r="H14">
        <v>2</v>
      </c>
      <c r="I14" s="2">
        <v>10</v>
      </c>
    </row>
    <row r="15" spans="1:20" x14ac:dyDescent="0.25">
      <c r="A15">
        <v>33</v>
      </c>
      <c r="B15" t="s">
        <v>462</v>
      </c>
      <c r="C15">
        <v>0.91319444444444453</v>
      </c>
      <c r="D15" t="s">
        <v>454</v>
      </c>
      <c r="E15">
        <v>0.59850000000000003</v>
      </c>
      <c r="G15" t="s">
        <v>266</v>
      </c>
      <c r="H15">
        <v>2</v>
      </c>
      <c r="I15" s="2">
        <v>9</v>
      </c>
    </row>
    <row r="16" spans="1:20" x14ac:dyDescent="0.25">
      <c r="A16">
        <v>46</v>
      </c>
      <c r="B16" t="s">
        <v>340</v>
      </c>
      <c r="C16">
        <v>0.95763888888888893</v>
      </c>
      <c r="D16" t="s">
        <v>454</v>
      </c>
      <c r="E16">
        <v>0.56420000000000003</v>
      </c>
      <c r="G16" t="s">
        <v>266</v>
      </c>
      <c r="H16">
        <v>2</v>
      </c>
      <c r="I16">
        <v>8</v>
      </c>
    </row>
    <row r="17" spans="1:9" x14ac:dyDescent="0.25">
      <c r="A17">
        <v>96</v>
      </c>
      <c r="B17" t="s">
        <v>349</v>
      </c>
      <c r="C17">
        <v>1.0854166666666667</v>
      </c>
      <c r="D17" t="s">
        <v>444</v>
      </c>
      <c r="E17">
        <v>0.56169999999999998</v>
      </c>
      <c r="G17" t="s">
        <v>266</v>
      </c>
      <c r="H17">
        <v>2</v>
      </c>
      <c r="I17">
        <v>7</v>
      </c>
    </row>
    <row r="18" spans="1:9" x14ac:dyDescent="0.25">
      <c r="A18">
        <v>118</v>
      </c>
      <c r="B18" t="s">
        <v>468</v>
      </c>
      <c r="C18">
        <v>1.1569444444444443</v>
      </c>
      <c r="D18" t="s">
        <v>444</v>
      </c>
      <c r="E18">
        <v>0.52700000000000002</v>
      </c>
      <c r="G18" t="s">
        <v>266</v>
      </c>
      <c r="H18">
        <v>2</v>
      </c>
      <c r="I18">
        <v>6</v>
      </c>
    </row>
    <row r="19" spans="1:9" x14ac:dyDescent="0.25">
      <c r="A19">
        <v>108</v>
      </c>
      <c r="B19" t="s">
        <v>469</v>
      </c>
      <c r="C19">
        <v>1.1305555555555555</v>
      </c>
      <c r="D19" t="s">
        <v>444</v>
      </c>
      <c r="E19">
        <v>0.52639999999999998</v>
      </c>
      <c r="G19" t="s">
        <v>266</v>
      </c>
      <c r="H19">
        <v>2</v>
      </c>
      <c r="I19">
        <v>5</v>
      </c>
    </row>
    <row r="20" spans="1:9" x14ac:dyDescent="0.25">
      <c r="A20">
        <v>120</v>
      </c>
      <c r="B20" t="s">
        <v>351</v>
      </c>
      <c r="C20">
        <v>1.1604166666666667</v>
      </c>
      <c r="D20" t="s">
        <v>444</v>
      </c>
      <c r="E20">
        <v>0.50929999999999997</v>
      </c>
      <c r="G20" t="s">
        <v>266</v>
      </c>
      <c r="H20">
        <v>2</v>
      </c>
      <c r="I20">
        <v>4</v>
      </c>
    </row>
    <row r="21" spans="1:9" x14ac:dyDescent="0.25">
      <c r="A21">
        <v>242</v>
      </c>
      <c r="B21" t="s">
        <v>475</v>
      </c>
      <c r="C21">
        <v>1.4479166666666667</v>
      </c>
      <c r="D21" t="s">
        <v>449</v>
      </c>
      <c r="E21">
        <v>0.45369999999999999</v>
      </c>
      <c r="G21" t="s">
        <v>266</v>
      </c>
      <c r="H21">
        <v>2</v>
      </c>
      <c r="I21">
        <v>3</v>
      </c>
    </row>
    <row r="22" spans="1:9" x14ac:dyDescent="0.25">
      <c r="A22">
        <v>29</v>
      </c>
      <c r="B22" t="s">
        <v>332</v>
      </c>
      <c r="C22">
        <v>0.90694444444444444</v>
      </c>
      <c r="D22" t="s">
        <v>451</v>
      </c>
      <c r="E22">
        <v>0.72970000000000002</v>
      </c>
      <c r="G22" t="s">
        <v>267</v>
      </c>
      <c r="H22">
        <v>1</v>
      </c>
      <c r="I22">
        <v>10</v>
      </c>
    </row>
    <row r="23" spans="1:9" x14ac:dyDescent="0.25">
      <c r="A23">
        <v>97</v>
      </c>
      <c r="B23" t="s">
        <v>456</v>
      </c>
      <c r="C23">
        <v>1.086111111111111</v>
      </c>
      <c r="D23" t="s">
        <v>447</v>
      </c>
      <c r="E23">
        <v>0.68540000000000001</v>
      </c>
      <c r="G23" t="s">
        <v>267</v>
      </c>
      <c r="H23">
        <v>1</v>
      </c>
      <c r="I23">
        <v>9</v>
      </c>
    </row>
    <row r="24" spans="1:9" x14ac:dyDescent="0.25">
      <c r="A24">
        <v>94</v>
      </c>
      <c r="B24" t="s">
        <v>338</v>
      </c>
      <c r="C24">
        <v>1.0833333333333333</v>
      </c>
      <c r="D24" t="s">
        <v>464</v>
      </c>
      <c r="E24">
        <v>0.57499999999999996</v>
      </c>
      <c r="G24" t="s">
        <v>267</v>
      </c>
      <c r="H24">
        <v>1</v>
      </c>
      <c r="I24">
        <v>8</v>
      </c>
    </row>
    <row r="25" spans="1:9" x14ac:dyDescent="0.25">
      <c r="A25">
        <v>112</v>
      </c>
      <c r="B25" t="s">
        <v>465</v>
      </c>
      <c r="C25">
        <v>1.14375</v>
      </c>
      <c r="D25" t="s">
        <v>460</v>
      </c>
      <c r="E25">
        <v>0.56889999999999996</v>
      </c>
      <c r="G25" t="s">
        <v>267</v>
      </c>
      <c r="H25">
        <v>1</v>
      </c>
      <c r="I25">
        <v>7</v>
      </c>
    </row>
    <row r="26" spans="1:9" x14ac:dyDescent="0.25">
      <c r="A26">
        <v>119</v>
      </c>
      <c r="B26" t="s">
        <v>466</v>
      </c>
      <c r="C26">
        <v>1.1583333333333334</v>
      </c>
      <c r="D26" t="s">
        <v>464</v>
      </c>
      <c r="E26">
        <v>0.54679999999999995</v>
      </c>
      <c r="G26" t="s">
        <v>267</v>
      </c>
      <c r="H26">
        <v>1</v>
      </c>
      <c r="I26">
        <v>6</v>
      </c>
    </row>
    <row r="27" spans="1:9" x14ac:dyDescent="0.25">
      <c r="A27">
        <v>156</v>
      </c>
      <c r="B27" t="s">
        <v>467</v>
      </c>
      <c r="C27">
        <v>1.2472222222222222</v>
      </c>
      <c r="D27" t="s">
        <v>451</v>
      </c>
      <c r="E27">
        <v>0.54679999999999995</v>
      </c>
      <c r="G27" t="s">
        <v>267</v>
      </c>
      <c r="H27">
        <v>1</v>
      </c>
      <c r="I27">
        <v>5</v>
      </c>
    </row>
    <row r="28" spans="1:9" x14ac:dyDescent="0.25">
      <c r="A28">
        <v>222</v>
      </c>
      <c r="B28" t="s">
        <v>472</v>
      </c>
      <c r="C28">
        <v>1.3979166666666665</v>
      </c>
      <c r="D28" t="s">
        <v>450</v>
      </c>
      <c r="E28">
        <v>0.49980000000000002</v>
      </c>
      <c r="G28" t="s">
        <v>267</v>
      </c>
      <c r="H28">
        <v>1</v>
      </c>
      <c r="I28">
        <v>4</v>
      </c>
    </row>
    <row r="29" spans="1:9" x14ac:dyDescent="0.25">
      <c r="A29">
        <v>157</v>
      </c>
      <c r="B29" t="s">
        <v>463</v>
      </c>
      <c r="C29">
        <v>1.2479166666666666</v>
      </c>
      <c r="D29" t="s">
        <v>450</v>
      </c>
      <c r="E29">
        <v>0.58150000000000002</v>
      </c>
      <c r="G29" t="s">
        <v>267</v>
      </c>
      <c r="H29">
        <v>2</v>
      </c>
      <c r="I29">
        <v>10</v>
      </c>
    </row>
    <row r="30" spans="1:9" x14ac:dyDescent="0.25">
      <c r="A30">
        <v>191</v>
      </c>
      <c r="B30" t="s">
        <v>470</v>
      </c>
      <c r="C30">
        <v>1.2972222222222223</v>
      </c>
      <c r="D30" t="s">
        <v>451</v>
      </c>
      <c r="E30">
        <v>0.52029999999999998</v>
      </c>
      <c r="G30" t="s">
        <v>267</v>
      </c>
      <c r="H30">
        <v>2</v>
      </c>
      <c r="I30">
        <v>9</v>
      </c>
    </row>
    <row r="31" spans="1:9" x14ac:dyDescent="0.25">
      <c r="A31">
        <v>155</v>
      </c>
      <c r="B31" t="s">
        <v>345</v>
      </c>
      <c r="C31">
        <v>1.2465277777777779</v>
      </c>
      <c r="D31" t="s">
        <v>460</v>
      </c>
      <c r="E31">
        <v>0.5181</v>
      </c>
      <c r="G31" t="s">
        <v>267</v>
      </c>
      <c r="H31">
        <v>2</v>
      </c>
      <c r="I31">
        <v>8</v>
      </c>
    </row>
    <row r="32" spans="1:9" x14ac:dyDescent="0.25">
      <c r="A32">
        <v>137</v>
      </c>
      <c r="B32" t="s">
        <v>471</v>
      </c>
      <c r="C32">
        <v>1.2083333333333333</v>
      </c>
      <c r="D32" t="s">
        <v>464</v>
      </c>
      <c r="E32">
        <v>0.51719999999999999</v>
      </c>
      <c r="G32" t="s">
        <v>267</v>
      </c>
      <c r="H32">
        <v>2</v>
      </c>
      <c r="I32">
        <v>7</v>
      </c>
    </row>
    <row r="33" spans="1:9" x14ac:dyDescent="0.25">
      <c r="A33">
        <v>180</v>
      </c>
      <c r="B33" t="s">
        <v>473</v>
      </c>
      <c r="C33">
        <v>1.2756944444444445</v>
      </c>
      <c r="D33" t="s">
        <v>464</v>
      </c>
      <c r="E33">
        <v>0.48830000000000001</v>
      </c>
      <c r="G33" t="s">
        <v>267</v>
      </c>
      <c r="H33">
        <v>2</v>
      </c>
      <c r="I33">
        <v>6</v>
      </c>
    </row>
    <row r="34" spans="1:9" x14ac:dyDescent="0.25">
      <c r="A34">
        <v>203</v>
      </c>
      <c r="B34" t="s">
        <v>474</v>
      </c>
      <c r="C34">
        <v>1.3479166666666667</v>
      </c>
      <c r="D34" t="s">
        <v>460</v>
      </c>
      <c r="E34">
        <v>0.47299999999999998</v>
      </c>
      <c r="G34" t="s">
        <v>267</v>
      </c>
      <c r="H34">
        <v>2</v>
      </c>
      <c r="I34">
        <v>5</v>
      </c>
    </row>
  </sheetData>
  <sortState ref="A2:I34">
    <sortCondition descending="1" ref="G2:G34"/>
    <sortCondition ref="H2:H34"/>
    <sortCondition descending="1" ref="E2:E34"/>
  </sortState>
  <conditionalFormatting sqref="I1:I1048576">
    <cfRule type="cellIs" dxfId="0" priority="1" operator="equal">
      <formula>"Sedgefield Harriers"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sqref="A1:XFD1048576"/>
    </sheetView>
  </sheetViews>
  <sheetFormatPr defaultRowHeight="15" x14ac:dyDescent="0.25"/>
  <cols>
    <col min="1" max="1" width="9.140625" style="2"/>
    <col min="2" max="2" width="12.85546875" style="2" bestFit="1" customWidth="1"/>
    <col min="3" max="3" width="13.85546875" style="15" bestFit="1" customWidth="1"/>
    <col min="4" max="5" width="11.7109375" style="15" bestFit="1" customWidth="1"/>
    <col min="6" max="16384" width="9.140625" style="2"/>
  </cols>
  <sheetData>
    <row r="1" spans="1:19" ht="209.25" customHeight="1" x14ac:dyDescent="0.25">
      <c r="A1" s="2" t="s">
        <v>89</v>
      </c>
      <c r="C1" s="13" t="s">
        <v>140</v>
      </c>
      <c r="D1" s="13" t="s">
        <v>141</v>
      </c>
      <c r="E1" s="13" t="s">
        <v>142</v>
      </c>
      <c r="F1" s="11" t="s">
        <v>144</v>
      </c>
      <c r="G1" s="11" t="s">
        <v>143</v>
      </c>
      <c r="H1" s="11" t="s">
        <v>145</v>
      </c>
      <c r="I1" s="11" t="s">
        <v>146</v>
      </c>
      <c r="J1" s="11" t="s">
        <v>147</v>
      </c>
      <c r="K1" s="11" t="s">
        <v>138</v>
      </c>
      <c r="L1" s="11" t="s">
        <v>148</v>
      </c>
      <c r="M1" s="11" t="s">
        <v>149</v>
      </c>
      <c r="N1" s="11" t="s">
        <v>356</v>
      </c>
      <c r="O1" s="11" t="s">
        <v>150</v>
      </c>
      <c r="P1" s="11" t="s">
        <v>139</v>
      </c>
      <c r="Q1" s="11" t="s">
        <v>151</v>
      </c>
      <c r="R1" s="11" t="s">
        <v>430</v>
      </c>
      <c r="S1" s="11" t="s">
        <v>152</v>
      </c>
    </row>
    <row r="2" spans="1:19" x14ac:dyDescent="0.25">
      <c r="A2" s="4" t="s">
        <v>54</v>
      </c>
      <c r="B2" s="4" t="s">
        <v>60</v>
      </c>
      <c r="C2" s="5">
        <v>0</v>
      </c>
      <c r="D2" s="5">
        <v>0</v>
      </c>
      <c r="E2" s="5">
        <v>0</v>
      </c>
      <c r="F2" s="12">
        <v>0</v>
      </c>
      <c r="G2" s="12">
        <v>9</v>
      </c>
      <c r="H2" s="12">
        <v>10</v>
      </c>
      <c r="I2" s="12">
        <v>0</v>
      </c>
      <c r="J2" s="12">
        <v>9</v>
      </c>
      <c r="K2" s="12">
        <v>10</v>
      </c>
      <c r="L2" s="12">
        <v>9</v>
      </c>
      <c r="M2" s="12">
        <v>10</v>
      </c>
      <c r="N2" s="12">
        <v>10</v>
      </c>
      <c r="O2" s="12">
        <v>0</v>
      </c>
      <c r="P2" s="12">
        <v>0</v>
      </c>
      <c r="Q2" s="12">
        <v>0</v>
      </c>
      <c r="R2" s="12">
        <v>0</v>
      </c>
      <c r="S2" s="5">
        <f>SUM(LARGE(C2:R2,{1,2,3,4,5,6,7}))</f>
        <v>67</v>
      </c>
    </row>
    <row r="3" spans="1:19" x14ac:dyDescent="0.25">
      <c r="A3" s="4" t="s">
        <v>17</v>
      </c>
      <c r="B3" s="4" t="s">
        <v>59</v>
      </c>
      <c r="C3" s="5">
        <v>8</v>
      </c>
      <c r="D3" s="5">
        <v>8</v>
      </c>
      <c r="E3" s="5">
        <v>0</v>
      </c>
      <c r="F3" s="12">
        <v>10</v>
      </c>
      <c r="G3" s="12">
        <v>7</v>
      </c>
      <c r="H3" s="12">
        <v>0</v>
      </c>
      <c r="I3" s="12">
        <v>0</v>
      </c>
      <c r="J3" s="12">
        <v>6</v>
      </c>
      <c r="K3" s="12">
        <v>4</v>
      </c>
      <c r="L3" s="12">
        <v>0</v>
      </c>
      <c r="M3" s="12">
        <v>9</v>
      </c>
      <c r="N3" s="12">
        <v>5</v>
      </c>
      <c r="O3" s="12">
        <v>0</v>
      </c>
      <c r="P3" s="12">
        <v>0</v>
      </c>
      <c r="Q3" s="12">
        <v>10</v>
      </c>
      <c r="R3" s="12">
        <v>7</v>
      </c>
      <c r="S3" s="5">
        <f>SUM(LARGE(C3:R3,{1,2,3,4,5,6,7}))</f>
        <v>59</v>
      </c>
    </row>
    <row r="4" spans="1:19" x14ac:dyDescent="0.25">
      <c r="A4" s="4" t="s">
        <v>273</v>
      </c>
      <c r="B4" s="4" t="s">
        <v>20</v>
      </c>
      <c r="C4" s="5">
        <v>0</v>
      </c>
      <c r="D4" s="5">
        <v>0</v>
      </c>
      <c r="E4" s="5">
        <v>10</v>
      </c>
      <c r="F4" s="12">
        <v>0</v>
      </c>
      <c r="G4" s="12">
        <v>0</v>
      </c>
      <c r="H4" s="12">
        <v>4</v>
      </c>
      <c r="I4" s="12">
        <v>9</v>
      </c>
      <c r="J4" s="12">
        <v>5</v>
      </c>
      <c r="K4" s="12">
        <v>5</v>
      </c>
      <c r="L4" s="12">
        <v>7</v>
      </c>
      <c r="M4" s="12">
        <v>0</v>
      </c>
      <c r="N4" s="12">
        <v>0</v>
      </c>
      <c r="O4" s="12">
        <v>0</v>
      </c>
      <c r="P4" s="12">
        <v>0</v>
      </c>
      <c r="Q4" s="12">
        <v>9</v>
      </c>
      <c r="R4" s="12">
        <v>0</v>
      </c>
      <c r="S4" s="5">
        <f>SUM(LARGE(C4:R4,{1,2,3,4,5,6,7}))</f>
        <v>49</v>
      </c>
    </row>
    <row r="5" spans="1:19" x14ac:dyDescent="0.25">
      <c r="A5" s="4" t="s">
        <v>61</v>
      </c>
      <c r="B5" s="4" t="s">
        <v>62</v>
      </c>
      <c r="C5" s="5">
        <v>0</v>
      </c>
      <c r="D5" s="5">
        <v>0</v>
      </c>
      <c r="E5" s="5">
        <v>0</v>
      </c>
      <c r="F5" s="12">
        <v>0</v>
      </c>
      <c r="G5" s="12">
        <v>0</v>
      </c>
      <c r="H5" s="12">
        <v>0</v>
      </c>
      <c r="I5" s="12">
        <v>0</v>
      </c>
      <c r="J5" s="12">
        <v>8</v>
      </c>
      <c r="K5" s="12">
        <v>9</v>
      </c>
      <c r="L5" s="12">
        <v>0</v>
      </c>
      <c r="M5" s="12">
        <v>0</v>
      </c>
      <c r="N5" s="12">
        <v>7</v>
      </c>
      <c r="O5" s="12">
        <v>10</v>
      </c>
      <c r="P5" s="12">
        <v>0</v>
      </c>
      <c r="Q5" s="12">
        <v>0</v>
      </c>
      <c r="R5" s="12">
        <v>0</v>
      </c>
      <c r="S5" s="5">
        <f>SUM(LARGE(C5:R5,{1,2,3,4,5,6,7}))</f>
        <v>34</v>
      </c>
    </row>
    <row r="6" spans="1:19" x14ac:dyDescent="0.25">
      <c r="A6" s="4" t="s">
        <v>54</v>
      </c>
      <c r="B6" s="4" t="s">
        <v>32</v>
      </c>
      <c r="C6" s="5">
        <v>0</v>
      </c>
      <c r="D6" s="5">
        <v>0</v>
      </c>
      <c r="E6" s="5">
        <v>0</v>
      </c>
      <c r="F6" s="12">
        <v>0</v>
      </c>
      <c r="G6" s="12">
        <v>0</v>
      </c>
      <c r="H6" s="12">
        <v>9</v>
      </c>
      <c r="I6" s="12">
        <v>0</v>
      </c>
      <c r="J6" s="12">
        <v>0</v>
      </c>
      <c r="K6" s="12">
        <v>8</v>
      </c>
      <c r="L6" s="12">
        <v>10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6</v>
      </c>
      <c r="S6" s="5">
        <f>SUM(LARGE(C6:R6,{1,2,3,4,5,6,7}))</f>
        <v>33</v>
      </c>
    </row>
    <row r="7" spans="1:19" x14ac:dyDescent="0.25">
      <c r="A7" s="4" t="s">
        <v>496</v>
      </c>
      <c r="B7" s="4" t="s">
        <v>228</v>
      </c>
      <c r="C7" s="5">
        <v>0</v>
      </c>
      <c r="D7" s="5">
        <v>0</v>
      </c>
      <c r="E7" s="5">
        <v>0</v>
      </c>
      <c r="F7" s="12">
        <v>0</v>
      </c>
      <c r="G7" s="12">
        <v>0</v>
      </c>
      <c r="H7" s="12">
        <v>8</v>
      </c>
      <c r="I7" s="12">
        <v>0</v>
      </c>
      <c r="J7" s="12">
        <v>0</v>
      </c>
      <c r="K7" s="12">
        <v>6</v>
      </c>
      <c r="L7" s="12">
        <v>0</v>
      </c>
      <c r="M7" s="12">
        <v>0</v>
      </c>
      <c r="N7" s="12">
        <v>9</v>
      </c>
      <c r="O7" s="12">
        <v>0</v>
      </c>
      <c r="P7" s="12">
        <v>0</v>
      </c>
      <c r="Q7" s="12">
        <v>0</v>
      </c>
      <c r="R7" s="12">
        <v>10</v>
      </c>
      <c r="S7" s="5">
        <f>SUM(LARGE(C7:R7,{1,2,3,4,5,6,7}))</f>
        <v>33</v>
      </c>
    </row>
    <row r="8" spans="1:19" x14ac:dyDescent="0.25">
      <c r="A8" s="4" t="s">
        <v>53</v>
      </c>
      <c r="B8" s="4" t="s">
        <v>27</v>
      </c>
      <c r="C8" s="5">
        <v>0</v>
      </c>
      <c r="D8" s="5">
        <v>0</v>
      </c>
      <c r="E8" s="5">
        <v>7</v>
      </c>
      <c r="F8" s="12">
        <v>0</v>
      </c>
      <c r="G8" s="12">
        <v>0</v>
      </c>
      <c r="H8" s="12">
        <v>3</v>
      </c>
      <c r="I8" s="12">
        <v>8</v>
      </c>
      <c r="J8" s="12">
        <v>0</v>
      </c>
      <c r="K8" s="12">
        <v>3</v>
      </c>
      <c r="L8" s="12">
        <v>0</v>
      </c>
      <c r="M8" s="12">
        <v>0</v>
      </c>
      <c r="N8" s="12">
        <v>4</v>
      </c>
      <c r="O8" s="12">
        <v>0</v>
      </c>
      <c r="P8" s="12">
        <v>0</v>
      </c>
      <c r="Q8" s="12">
        <v>0</v>
      </c>
      <c r="R8" s="12">
        <v>4</v>
      </c>
      <c r="S8" s="5">
        <f>SUM(LARGE(C8:R8,{1,2,3,4,5,6,7}))</f>
        <v>29</v>
      </c>
    </row>
    <row r="9" spans="1:19" x14ac:dyDescent="0.25">
      <c r="A9" s="4" t="s">
        <v>57</v>
      </c>
      <c r="B9" s="4" t="s">
        <v>58</v>
      </c>
      <c r="C9" s="5">
        <v>0</v>
      </c>
      <c r="D9" s="5">
        <v>0</v>
      </c>
      <c r="E9" s="5">
        <v>0</v>
      </c>
      <c r="F9" s="12">
        <v>0</v>
      </c>
      <c r="G9" s="12">
        <v>0</v>
      </c>
      <c r="H9" s="12">
        <v>0</v>
      </c>
      <c r="I9" s="12">
        <v>10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9</v>
      </c>
      <c r="P9" s="12">
        <v>0</v>
      </c>
      <c r="Q9" s="12">
        <v>0</v>
      </c>
      <c r="R9" s="12">
        <v>9</v>
      </c>
      <c r="S9" s="5">
        <f>SUM(LARGE(C9:R9,{1,2,3,4,5,6,7}))</f>
        <v>28</v>
      </c>
    </row>
    <row r="10" spans="1:19" x14ac:dyDescent="0.25">
      <c r="A10" s="4" t="s">
        <v>55</v>
      </c>
      <c r="B10" s="4" t="s">
        <v>56</v>
      </c>
      <c r="C10" s="5">
        <v>10</v>
      </c>
      <c r="D10" s="5">
        <v>9</v>
      </c>
      <c r="E10" s="5">
        <v>0</v>
      </c>
      <c r="F10" s="12">
        <v>0</v>
      </c>
      <c r="G10" s="12">
        <v>0</v>
      </c>
      <c r="H10" s="12">
        <v>6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5">
        <f>SUM(LARGE(C10:R10,{1,2,3,4,5,6,7}))</f>
        <v>25</v>
      </c>
    </row>
    <row r="11" spans="1:19" x14ac:dyDescent="0.25">
      <c r="A11" s="4" t="s">
        <v>68</v>
      </c>
      <c r="B11" s="4" t="s">
        <v>69</v>
      </c>
      <c r="C11" s="5">
        <v>0</v>
      </c>
      <c r="D11" s="5">
        <v>0</v>
      </c>
      <c r="E11" s="5">
        <v>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8</v>
      </c>
      <c r="N11" s="12">
        <v>0</v>
      </c>
      <c r="O11" s="12">
        <v>0</v>
      </c>
      <c r="P11" s="12">
        <v>0</v>
      </c>
      <c r="Q11" s="12">
        <v>7</v>
      </c>
      <c r="R11" s="12">
        <v>0</v>
      </c>
      <c r="S11" s="5">
        <f>SUM(LARGE(C11:R11,{1,2,3,4,5,6,7}))</f>
        <v>23</v>
      </c>
    </row>
    <row r="12" spans="1:19" x14ac:dyDescent="0.25">
      <c r="A12" s="4" t="s">
        <v>66</v>
      </c>
      <c r="B12" s="4" t="s">
        <v>67</v>
      </c>
      <c r="C12" s="5">
        <v>0</v>
      </c>
      <c r="D12" s="5">
        <v>0</v>
      </c>
      <c r="E12" s="5">
        <v>0</v>
      </c>
      <c r="F12" s="12">
        <v>0</v>
      </c>
      <c r="G12" s="12">
        <v>0</v>
      </c>
      <c r="H12" s="12">
        <v>0</v>
      </c>
      <c r="I12" s="12">
        <v>0</v>
      </c>
      <c r="J12" s="12">
        <v>7</v>
      </c>
      <c r="K12" s="12">
        <v>7</v>
      </c>
      <c r="L12" s="12">
        <v>0</v>
      </c>
      <c r="M12" s="12">
        <v>0</v>
      </c>
      <c r="N12" s="12">
        <v>8</v>
      </c>
      <c r="O12" s="12">
        <v>0</v>
      </c>
      <c r="P12" s="12">
        <v>0</v>
      </c>
      <c r="Q12" s="12">
        <v>0</v>
      </c>
      <c r="R12" s="12">
        <v>0</v>
      </c>
      <c r="S12" s="5">
        <f>SUM(LARGE(C12:R12,{1,2,3,4,5,6,7}))</f>
        <v>22</v>
      </c>
    </row>
    <row r="13" spans="1:19" x14ac:dyDescent="0.25">
      <c r="A13" s="4" t="s">
        <v>226</v>
      </c>
      <c r="B13" s="4" t="s">
        <v>227</v>
      </c>
      <c r="C13" s="5">
        <v>0</v>
      </c>
      <c r="D13" s="5">
        <v>0</v>
      </c>
      <c r="E13" s="5">
        <v>0</v>
      </c>
      <c r="F13" s="12">
        <v>0</v>
      </c>
      <c r="G13" s="12">
        <v>0</v>
      </c>
      <c r="H13" s="12">
        <v>7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6</v>
      </c>
      <c r="O13" s="12">
        <v>0</v>
      </c>
      <c r="P13" s="12">
        <v>0</v>
      </c>
      <c r="Q13" s="12">
        <v>0</v>
      </c>
      <c r="R13" s="12">
        <v>8</v>
      </c>
      <c r="S13" s="5">
        <f>SUM(LARGE(C13:R13,{1,2,3,4,5,6,7}))</f>
        <v>21</v>
      </c>
    </row>
    <row r="14" spans="1:19" x14ac:dyDescent="0.25">
      <c r="A14" s="4" t="s">
        <v>63</v>
      </c>
      <c r="B14" s="4" t="s">
        <v>64</v>
      </c>
      <c r="C14" s="5">
        <v>0</v>
      </c>
      <c r="D14" s="5">
        <v>10</v>
      </c>
      <c r="E14" s="5">
        <v>0</v>
      </c>
      <c r="F14" s="12">
        <v>0</v>
      </c>
      <c r="G14" s="12">
        <v>10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5">
        <f>SUM(LARGE(C14:R14,{1,2,3,4,5,6,7}))</f>
        <v>20</v>
      </c>
    </row>
    <row r="15" spans="1:19" x14ac:dyDescent="0.25">
      <c r="A15" s="4" t="s">
        <v>488</v>
      </c>
      <c r="B15" s="4" t="s">
        <v>260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2">
        <v>7</v>
      </c>
      <c r="J15" s="5">
        <v>0</v>
      </c>
      <c r="K15" s="5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5</v>
      </c>
      <c r="S15" s="5">
        <f>SUM(LARGE(C15:R15,{1,2,3,4,5,6,7}))</f>
        <v>12</v>
      </c>
    </row>
    <row r="16" spans="1:19" x14ac:dyDescent="0.25">
      <c r="A16" s="4" t="s">
        <v>10</v>
      </c>
      <c r="B16" s="4" t="s">
        <v>71</v>
      </c>
      <c r="C16" s="5">
        <v>0</v>
      </c>
      <c r="D16" s="5">
        <v>0</v>
      </c>
      <c r="E16" s="5">
        <v>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5">
        <f>SUM(LARGE(C16:R16,{1,2,3,4,5,6,7}))</f>
        <v>11</v>
      </c>
    </row>
    <row r="17" spans="1:19" x14ac:dyDescent="0.25">
      <c r="A17" s="4" t="s">
        <v>269</v>
      </c>
      <c r="B17" s="4" t="s">
        <v>70</v>
      </c>
      <c r="C17" s="5">
        <v>0</v>
      </c>
      <c r="D17" s="5">
        <v>0</v>
      </c>
      <c r="E17" s="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8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</v>
      </c>
      <c r="S17" s="5">
        <f>SUM(LARGE(C17:R17,{1,2,3,4,5,6,7}))</f>
        <v>11</v>
      </c>
    </row>
    <row r="18" spans="1:19" x14ac:dyDescent="0.25">
      <c r="A18" s="4" t="s">
        <v>52</v>
      </c>
      <c r="B18" s="4" t="s">
        <v>47</v>
      </c>
      <c r="C18" s="5">
        <v>0</v>
      </c>
      <c r="D18" s="5">
        <v>0</v>
      </c>
      <c r="E18" s="5">
        <v>0</v>
      </c>
      <c r="F18" s="12">
        <v>0</v>
      </c>
      <c r="G18" s="12">
        <v>0</v>
      </c>
      <c r="H18" s="12">
        <v>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SUM(LARGE(C18:R18,{1,2,3,4,5,6,7}))</f>
        <v>10</v>
      </c>
    </row>
    <row r="19" spans="1:19" x14ac:dyDescent="0.25">
      <c r="A19" s="4" t="s">
        <v>92</v>
      </c>
      <c r="B19" s="4" t="s">
        <v>93</v>
      </c>
      <c r="C19" s="5">
        <v>9</v>
      </c>
      <c r="D19" s="14">
        <v>0</v>
      </c>
      <c r="E19" s="14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5">
        <f>SUM(LARGE(C19:R19,{1,2,3,4,5,6,7}))</f>
        <v>9</v>
      </c>
    </row>
    <row r="20" spans="1:19" x14ac:dyDescent="0.25">
      <c r="A20" s="4" t="s">
        <v>186</v>
      </c>
      <c r="B20" s="4" t="s">
        <v>187</v>
      </c>
      <c r="C20" s="5">
        <v>0</v>
      </c>
      <c r="D20" s="5">
        <v>0</v>
      </c>
      <c r="E20" s="5">
        <v>0</v>
      </c>
      <c r="F20" s="12">
        <v>0</v>
      </c>
      <c r="G20" s="12">
        <v>8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5">
        <f>SUM(LARGE(C20:R20,{1,2,3,4,5,6,7}))</f>
        <v>8</v>
      </c>
    </row>
    <row r="21" spans="1:19" x14ac:dyDescent="0.25">
      <c r="A21" s="4" t="s">
        <v>442</v>
      </c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2">
        <v>0</v>
      </c>
      <c r="J21" s="5">
        <v>0</v>
      </c>
      <c r="K21" s="5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8</v>
      </c>
      <c r="R21" s="12">
        <v>0</v>
      </c>
      <c r="S21" s="5">
        <f>SUM(LARGE(C21:R21,{1,2,3,4,5,6,7}))</f>
        <v>8</v>
      </c>
    </row>
    <row r="22" spans="1:19" x14ac:dyDescent="0.25">
      <c r="A22" s="4" t="s">
        <v>65</v>
      </c>
      <c r="B22" s="4" t="s">
        <v>268</v>
      </c>
      <c r="C22" s="5">
        <v>0</v>
      </c>
      <c r="D22" s="5">
        <v>0</v>
      </c>
      <c r="E22" s="5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6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">
        <f>SUM(LARGE(C22:R22,{1,2,3,4,5,6,7}))</f>
        <v>6</v>
      </c>
    </row>
    <row r="23" spans="1:19" x14ac:dyDescent="0.25">
      <c r="A23" s="4" t="s">
        <v>61</v>
      </c>
      <c r="B23" s="4" t="s">
        <v>229</v>
      </c>
      <c r="C23" s="5">
        <v>0</v>
      </c>
      <c r="D23" s="5">
        <v>0</v>
      </c>
      <c r="E23" s="5">
        <v>0</v>
      </c>
      <c r="F23" s="12">
        <v>0</v>
      </c>
      <c r="G23" s="12">
        <v>0</v>
      </c>
      <c r="H23" s="12">
        <v>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5">
        <f>SUM(LARGE(C23:R23,{1,2,3,4,5,6,7}))</f>
        <v>5</v>
      </c>
    </row>
  </sheetData>
  <sortState ref="A2:S23">
    <sortCondition descending="1" ref="S2:S23"/>
  </sortState>
  <conditionalFormatting sqref="C2:R19 F22 C21:R21">
    <cfRule type="colorScale" priority="6">
      <colorScale>
        <cfvo type="min"/>
        <cfvo type="max"/>
        <color rgb="FFFCFCFF"/>
        <color rgb="FF63BE7B"/>
      </colorScale>
    </cfRule>
  </conditionalFormatting>
  <conditionalFormatting sqref="C22:E22 G22:R22 C23:R23">
    <cfRule type="colorScale" priority="12">
      <colorScale>
        <cfvo type="min"/>
        <cfvo type="max"/>
        <color rgb="FFFCFCFF"/>
        <color rgb="FF63BE7B"/>
      </colorScale>
    </cfRule>
  </conditionalFormatting>
  <conditionalFormatting sqref="C2:R19 C21:R23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0:R20">
    <cfRule type="colorScale" priority="1">
      <colorScale>
        <cfvo type="min"/>
        <cfvo type="max"/>
        <color rgb="FFFCFCFF"/>
        <color rgb="FF63BE7B"/>
      </colorScale>
    </cfRule>
  </conditionalFormatting>
  <conditionalFormatting sqref="C20:R20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M9" sqref="M9"/>
    </sheetView>
  </sheetViews>
  <sheetFormatPr defaultRowHeight="15" x14ac:dyDescent="0.25"/>
  <cols>
    <col min="1" max="1" width="9.140625" style="2"/>
    <col min="2" max="2" width="12.85546875" style="2" bestFit="1" customWidth="1"/>
    <col min="3" max="3" width="13.85546875" style="2" bestFit="1" customWidth="1"/>
    <col min="4" max="5" width="11.7109375" style="2" bestFit="1" customWidth="1"/>
    <col min="6" max="16384" width="9.140625" style="2"/>
  </cols>
  <sheetData>
    <row r="1" spans="1:19" ht="209.25" customHeight="1" x14ac:dyDescent="0.25">
      <c r="A1" s="2" t="s">
        <v>89</v>
      </c>
      <c r="C1" s="11" t="s">
        <v>140</v>
      </c>
      <c r="D1" s="11" t="s">
        <v>141</v>
      </c>
      <c r="E1" s="11" t="s">
        <v>142</v>
      </c>
      <c r="F1" s="11" t="s">
        <v>144</v>
      </c>
      <c r="G1" s="11" t="s">
        <v>143</v>
      </c>
      <c r="H1" s="11" t="s">
        <v>145</v>
      </c>
      <c r="I1" s="11" t="s">
        <v>146</v>
      </c>
      <c r="J1" s="11" t="s">
        <v>147</v>
      </c>
      <c r="K1" s="11" t="s">
        <v>138</v>
      </c>
      <c r="L1" s="11" t="s">
        <v>148</v>
      </c>
      <c r="M1" s="11" t="s">
        <v>149</v>
      </c>
      <c r="N1" s="11" t="s">
        <v>356</v>
      </c>
      <c r="O1" s="11" t="s">
        <v>150</v>
      </c>
      <c r="P1" s="11" t="s">
        <v>139</v>
      </c>
      <c r="Q1" s="11" t="s">
        <v>151</v>
      </c>
      <c r="R1" s="11" t="s">
        <v>430</v>
      </c>
      <c r="S1" s="11" t="s">
        <v>152</v>
      </c>
    </row>
    <row r="2" spans="1:19" x14ac:dyDescent="0.25">
      <c r="A2" s="3" t="s">
        <v>83</v>
      </c>
      <c r="B2" s="4" t="s">
        <v>84</v>
      </c>
      <c r="C2" s="6">
        <v>0</v>
      </c>
      <c r="D2" s="6">
        <v>0</v>
      </c>
      <c r="E2" s="6">
        <v>0</v>
      </c>
      <c r="F2" s="12">
        <v>0</v>
      </c>
      <c r="G2" s="12">
        <v>0</v>
      </c>
      <c r="H2" s="12">
        <v>10</v>
      </c>
      <c r="I2" s="12">
        <v>10</v>
      </c>
      <c r="J2" s="12">
        <v>10</v>
      </c>
      <c r="K2" s="12">
        <v>0</v>
      </c>
      <c r="L2" s="12">
        <v>10</v>
      </c>
      <c r="M2" s="12">
        <v>10</v>
      </c>
      <c r="N2" s="12">
        <v>9</v>
      </c>
      <c r="O2" s="12">
        <v>10</v>
      </c>
      <c r="P2" s="12">
        <v>0</v>
      </c>
      <c r="Q2" s="12">
        <v>10</v>
      </c>
      <c r="R2" s="12">
        <v>8</v>
      </c>
      <c r="S2" s="5">
        <f>SUM(LARGE(C2:R2,{1,2,3,4,5,6,7}))</f>
        <v>70</v>
      </c>
    </row>
    <row r="3" spans="1:19" x14ac:dyDescent="0.25">
      <c r="A3" s="3" t="s">
        <v>75</v>
      </c>
      <c r="B3" s="4" t="s">
        <v>76</v>
      </c>
      <c r="C3" s="5">
        <v>0</v>
      </c>
      <c r="D3" s="5">
        <v>0</v>
      </c>
      <c r="E3" s="5">
        <v>8</v>
      </c>
      <c r="F3" s="12">
        <v>9</v>
      </c>
      <c r="G3" s="12">
        <v>0</v>
      </c>
      <c r="H3" s="12">
        <v>9</v>
      </c>
      <c r="I3" s="12">
        <v>9</v>
      </c>
      <c r="J3" s="12">
        <v>0</v>
      </c>
      <c r="K3" s="12">
        <v>10</v>
      </c>
      <c r="L3" s="12">
        <v>0</v>
      </c>
      <c r="M3" s="12">
        <v>0</v>
      </c>
      <c r="N3" s="12">
        <v>8</v>
      </c>
      <c r="O3" s="12">
        <v>0</v>
      </c>
      <c r="P3" s="12">
        <v>0</v>
      </c>
      <c r="Q3" s="12">
        <v>9</v>
      </c>
      <c r="R3" s="12">
        <v>6</v>
      </c>
      <c r="S3" s="5">
        <f>SUM(LARGE(C3:R3,{1,2,3,4,5,6,7}))</f>
        <v>62</v>
      </c>
    </row>
    <row r="4" spans="1:19" x14ac:dyDescent="0.25">
      <c r="A4" s="3" t="s">
        <v>77</v>
      </c>
      <c r="B4" s="4" t="s">
        <v>78</v>
      </c>
      <c r="C4" s="5">
        <v>0</v>
      </c>
      <c r="D4" s="5">
        <v>0</v>
      </c>
      <c r="E4" s="5">
        <v>9</v>
      </c>
      <c r="F4" s="12">
        <v>0</v>
      </c>
      <c r="G4" s="12">
        <v>0</v>
      </c>
      <c r="H4" s="12">
        <v>7</v>
      </c>
      <c r="I4" s="12">
        <v>6</v>
      </c>
      <c r="J4" s="12">
        <v>0</v>
      </c>
      <c r="K4" s="12">
        <v>8</v>
      </c>
      <c r="L4" s="12">
        <v>8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5">
        <f>SUM(LARGE(C4:R4,{1,2,3,4,5,6,7}))</f>
        <v>38</v>
      </c>
    </row>
    <row r="5" spans="1:19" x14ac:dyDescent="0.25">
      <c r="A5" s="3" t="s">
        <v>80</v>
      </c>
      <c r="B5" s="4" t="s">
        <v>72</v>
      </c>
      <c r="C5" s="5">
        <v>0</v>
      </c>
      <c r="D5" s="5">
        <v>0</v>
      </c>
      <c r="E5" s="5">
        <v>0</v>
      </c>
      <c r="F5" s="12">
        <v>0</v>
      </c>
      <c r="G5" s="12">
        <v>0</v>
      </c>
      <c r="H5" s="12">
        <v>0</v>
      </c>
      <c r="I5" s="12">
        <v>7</v>
      </c>
      <c r="J5" s="12">
        <v>0</v>
      </c>
      <c r="K5" s="12">
        <v>9</v>
      </c>
      <c r="L5" s="12">
        <v>9</v>
      </c>
      <c r="M5" s="12">
        <v>0</v>
      </c>
      <c r="N5" s="12">
        <v>0</v>
      </c>
      <c r="O5" s="12">
        <v>8</v>
      </c>
      <c r="P5" s="12">
        <v>0</v>
      </c>
      <c r="Q5" s="12">
        <v>0</v>
      </c>
      <c r="R5" s="12">
        <v>0</v>
      </c>
      <c r="S5" s="5">
        <f>SUM(LARGE(C5:R5,{1,2,3,4,5,6,7}))</f>
        <v>33</v>
      </c>
    </row>
    <row r="6" spans="1:19" x14ac:dyDescent="0.25">
      <c r="A6" s="3" t="s">
        <v>73</v>
      </c>
      <c r="B6" s="4" t="s">
        <v>74</v>
      </c>
      <c r="C6" s="5">
        <v>0</v>
      </c>
      <c r="D6" s="5">
        <v>0</v>
      </c>
      <c r="E6" s="5">
        <v>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7</v>
      </c>
      <c r="M6" s="12">
        <v>0</v>
      </c>
      <c r="N6" s="12">
        <v>7</v>
      </c>
      <c r="O6" s="12">
        <v>0</v>
      </c>
      <c r="P6" s="12">
        <v>10</v>
      </c>
      <c r="Q6" s="12">
        <v>0</v>
      </c>
      <c r="R6" s="12">
        <v>0</v>
      </c>
      <c r="S6" s="5">
        <f>SUM(LARGE(C6:R6,{1,2,3,4,5,6,7}))</f>
        <v>31</v>
      </c>
    </row>
    <row r="7" spans="1:19" x14ac:dyDescent="0.25">
      <c r="A7" s="3" t="s">
        <v>373</v>
      </c>
      <c r="B7" s="4" t="s">
        <v>374</v>
      </c>
      <c r="C7" s="5">
        <v>0</v>
      </c>
      <c r="D7" s="5">
        <v>0</v>
      </c>
      <c r="E7" s="5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9</v>
      </c>
      <c r="P7" s="12">
        <v>0</v>
      </c>
      <c r="Q7" s="12">
        <v>0</v>
      </c>
      <c r="R7" s="12">
        <v>7</v>
      </c>
      <c r="S7" s="5">
        <f>SUM(LARGE(C7:R7,{1,2,3,4,5,6,7}))</f>
        <v>16</v>
      </c>
    </row>
    <row r="8" spans="1:19" x14ac:dyDescent="0.25">
      <c r="A8" s="3" t="s">
        <v>219</v>
      </c>
      <c r="B8" s="4" t="s">
        <v>220</v>
      </c>
      <c r="C8" s="5">
        <v>0</v>
      </c>
      <c r="D8" s="5">
        <v>0</v>
      </c>
      <c r="E8" s="5">
        <v>0</v>
      </c>
      <c r="F8" s="12">
        <v>0</v>
      </c>
      <c r="G8" s="12">
        <v>0</v>
      </c>
      <c r="H8" s="12">
        <v>8</v>
      </c>
      <c r="I8" s="12">
        <v>0</v>
      </c>
      <c r="J8" s="12">
        <v>0</v>
      </c>
      <c r="K8" s="12">
        <v>5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5">
        <f>SUM(LARGE(C8:R8,{1,2,3,4,5,6,7}))</f>
        <v>13</v>
      </c>
    </row>
    <row r="9" spans="1:19" x14ac:dyDescent="0.25">
      <c r="A9" s="3" t="s">
        <v>87</v>
      </c>
      <c r="B9" s="4" t="s">
        <v>88</v>
      </c>
      <c r="C9" s="5">
        <v>0</v>
      </c>
      <c r="D9" s="5">
        <v>0</v>
      </c>
      <c r="E9" s="5">
        <v>0</v>
      </c>
      <c r="F9" s="12">
        <v>0</v>
      </c>
      <c r="G9" s="12">
        <v>0</v>
      </c>
      <c r="H9" s="12">
        <v>6</v>
      </c>
      <c r="I9" s="12">
        <v>0</v>
      </c>
      <c r="J9" s="12">
        <v>0</v>
      </c>
      <c r="K9" s="12">
        <v>6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5">
        <f>SUM(LARGE(C9:R9,{1,2,3,4,5,6,7}))</f>
        <v>12</v>
      </c>
    </row>
    <row r="10" spans="1:19" x14ac:dyDescent="0.25">
      <c r="A10" s="3" t="s">
        <v>46</v>
      </c>
      <c r="B10" s="4" t="s">
        <v>79</v>
      </c>
      <c r="C10" s="5">
        <v>0</v>
      </c>
      <c r="D10" s="5">
        <v>0</v>
      </c>
      <c r="E10" s="5">
        <v>10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5">
        <f>SUM(LARGE(C10:R10,{1,2,3,4,5,6,7}))</f>
        <v>10</v>
      </c>
    </row>
    <row r="11" spans="1:19" x14ac:dyDescent="0.25">
      <c r="A11" s="3" t="s">
        <v>37</v>
      </c>
      <c r="B11" s="4" t="s">
        <v>81</v>
      </c>
      <c r="C11" s="5">
        <v>0</v>
      </c>
      <c r="D11" s="5">
        <v>0</v>
      </c>
      <c r="E11" s="5">
        <v>0</v>
      </c>
      <c r="F11" s="12">
        <v>10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5">
        <f>SUM(LARGE(C11:R11,{1,2,3,4,5,6,7}))</f>
        <v>10</v>
      </c>
    </row>
    <row r="12" spans="1:19" x14ac:dyDescent="0.25">
      <c r="A12" s="3" t="s">
        <v>357</v>
      </c>
      <c r="B12" s="4" t="s">
        <v>358</v>
      </c>
      <c r="C12" s="5">
        <v>0</v>
      </c>
      <c r="D12" s="5">
        <v>0</v>
      </c>
      <c r="E12" s="5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10</v>
      </c>
      <c r="O12" s="12">
        <v>0</v>
      </c>
      <c r="P12" s="12">
        <v>0</v>
      </c>
      <c r="Q12" s="12">
        <v>0</v>
      </c>
      <c r="R12" s="12">
        <v>0</v>
      </c>
      <c r="S12" s="5">
        <f>SUM(LARGE(C12:R12,{1,2,3,4,5,6,7}))</f>
        <v>10</v>
      </c>
    </row>
    <row r="13" spans="1:19" x14ac:dyDescent="0.25">
      <c r="A13" s="3" t="s">
        <v>491</v>
      </c>
      <c r="B13" s="4" t="s">
        <v>60</v>
      </c>
      <c r="C13" s="5">
        <v>0</v>
      </c>
      <c r="D13" s="5">
        <v>0</v>
      </c>
      <c r="E13" s="5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10</v>
      </c>
      <c r="S13" s="5">
        <f>SUM(LARGE(C13:R13,{1,2,3,4,5,6,7}))</f>
        <v>10</v>
      </c>
    </row>
    <row r="14" spans="1:19" x14ac:dyDescent="0.25">
      <c r="A14" s="3" t="s">
        <v>492</v>
      </c>
      <c r="B14" s="4" t="s">
        <v>493</v>
      </c>
      <c r="C14" s="5">
        <v>0</v>
      </c>
      <c r="D14" s="5">
        <v>0</v>
      </c>
      <c r="E14" s="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9</v>
      </c>
      <c r="S14" s="5">
        <f>SUM(LARGE(C14:R14,{1,2,3,4,5,6,7}))</f>
        <v>9</v>
      </c>
    </row>
    <row r="15" spans="1:19" x14ac:dyDescent="0.25">
      <c r="A15" s="3" t="s">
        <v>28</v>
      </c>
      <c r="B15" s="4" t="s">
        <v>243</v>
      </c>
      <c r="C15" s="5">
        <v>0</v>
      </c>
      <c r="D15" s="5">
        <v>0</v>
      </c>
      <c r="E15" s="5">
        <v>0</v>
      </c>
      <c r="F15" s="12">
        <v>0</v>
      </c>
      <c r="G15" s="12">
        <v>0</v>
      </c>
      <c r="H15" s="12">
        <v>0</v>
      </c>
      <c r="I15" s="12">
        <v>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5">
        <f>SUM(LARGE(C15:R15,{1,2,3,4,5,6,7}))</f>
        <v>8</v>
      </c>
    </row>
    <row r="16" spans="1:19" x14ac:dyDescent="0.25">
      <c r="A16" s="3" t="s">
        <v>261</v>
      </c>
      <c r="B16" s="4" t="s">
        <v>220</v>
      </c>
      <c r="C16" s="5">
        <v>0</v>
      </c>
      <c r="D16" s="5">
        <v>0</v>
      </c>
      <c r="E16" s="5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7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5">
        <f>SUM(LARGE(C16:R16,{1,2,3,4,5,6,7}))</f>
        <v>7</v>
      </c>
    </row>
    <row r="17" spans="1:19" x14ac:dyDescent="0.25">
      <c r="A17" s="3" t="s">
        <v>82</v>
      </c>
      <c r="B17" s="4" t="s">
        <v>58</v>
      </c>
      <c r="C17" s="5">
        <v>0</v>
      </c>
      <c r="D17" s="5">
        <v>0</v>
      </c>
      <c r="E17" s="5">
        <v>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5">
        <f>SUM(LARGE(C17:R17,{1,2,3,4,5,6,7}))</f>
        <v>6</v>
      </c>
    </row>
    <row r="18" spans="1:19" x14ac:dyDescent="0.25">
      <c r="A18" s="3" t="s">
        <v>494</v>
      </c>
      <c r="B18" s="4" t="s">
        <v>495</v>
      </c>
      <c r="C18" s="5">
        <v>0</v>
      </c>
      <c r="D18" s="5">
        <v>0</v>
      </c>
      <c r="E18" s="5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5</v>
      </c>
      <c r="S18" s="5">
        <f>SUM(LARGE(C18:R18,{1,2,3,4,5,6,7}))</f>
        <v>5</v>
      </c>
    </row>
    <row r="19" spans="1:19" x14ac:dyDescent="0.25">
      <c r="A19" s="3" t="s">
        <v>85</v>
      </c>
      <c r="B19" s="4" t="s">
        <v>86</v>
      </c>
      <c r="C19" s="5">
        <v>0</v>
      </c>
      <c r="D19" s="5">
        <v>0</v>
      </c>
      <c r="E19" s="5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4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5">
        <f>SUM(LARGE(C19:R19,{1,2,3,4,5,6,7}))</f>
        <v>4</v>
      </c>
    </row>
  </sheetData>
  <sortState ref="A2:S19">
    <sortCondition descending="1" ref="S2:S19"/>
  </sortState>
  <conditionalFormatting sqref="C2:R13">
    <cfRule type="colorScale" priority="3">
      <colorScale>
        <cfvo type="min"/>
        <cfvo type="max"/>
        <color rgb="FFFCFCFF"/>
        <color rgb="FF63BE7B"/>
      </colorScale>
    </cfRule>
  </conditionalFormatting>
  <conditionalFormatting sqref="C14:R1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2:R19">
    <cfRule type="colorScale" priority="1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opLeftCell="A7" workbookViewId="0">
      <selection activeCell="A41" sqref="A41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91</v>
      </c>
      <c r="B1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P16" sqref="P16"/>
    </sheetView>
  </sheetViews>
  <sheetFormatPr defaultRowHeight="15" x14ac:dyDescent="0.25"/>
  <cols>
    <col min="1" max="1" width="20.28515625" bestFit="1" customWidth="1"/>
    <col min="3" max="3" width="13.140625" bestFit="1" customWidth="1"/>
    <col min="4" max="4" width="13.140625" style="2" customWidth="1"/>
    <col min="6" max="6" width="14.5703125" bestFit="1" customWidth="1"/>
    <col min="7" max="7" width="10" bestFit="1" customWidth="1"/>
    <col min="8" max="8" width="13.140625" bestFit="1" customWidth="1"/>
  </cols>
  <sheetData>
    <row r="1" spans="1:9" s="2" customFormat="1" x14ac:dyDescent="0.25">
      <c r="A1" s="7" t="s">
        <v>95</v>
      </c>
      <c r="B1" s="7" t="s">
        <v>108</v>
      </c>
      <c r="C1" s="7" t="s">
        <v>109</v>
      </c>
      <c r="D1" s="8" t="s">
        <v>122</v>
      </c>
      <c r="F1" s="7" t="s">
        <v>95</v>
      </c>
      <c r="G1" s="7" t="s">
        <v>108</v>
      </c>
      <c r="H1" s="7" t="s">
        <v>109</v>
      </c>
      <c r="I1" s="8" t="s">
        <v>123</v>
      </c>
    </row>
    <row r="2" spans="1:9" x14ac:dyDescent="0.25">
      <c r="A2" s="7" t="s">
        <v>96</v>
      </c>
      <c r="B2" s="7">
        <v>34.229999999999997</v>
      </c>
      <c r="C2" s="7">
        <v>89.13</v>
      </c>
      <c r="D2" s="9">
        <v>10</v>
      </c>
      <c r="F2" s="7" t="s">
        <v>110</v>
      </c>
      <c r="G2" s="7">
        <v>32.14</v>
      </c>
      <c r="H2" s="7">
        <v>61.22</v>
      </c>
      <c r="I2">
        <v>10</v>
      </c>
    </row>
    <row r="3" spans="1:9" x14ac:dyDescent="0.25">
      <c r="A3" s="7" t="s">
        <v>105</v>
      </c>
      <c r="B3" s="7">
        <v>41.05</v>
      </c>
      <c r="C3" s="7">
        <v>85.44</v>
      </c>
      <c r="D3" s="9">
        <v>9</v>
      </c>
      <c r="F3" s="7" t="s">
        <v>112</v>
      </c>
      <c r="G3" s="7">
        <v>38.46</v>
      </c>
      <c r="H3" s="7">
        <v>61</v>
      </c>
      <c r="I3">
        <v>9</v>
      </c>
    </row>
    <row r="4" spans="1:9" x14ac:dyDescent="0.25">
      <c r="A4" s="7" t="s">
        <v>101</v>
      </c>
      <c r="B4" s="7">
        <v>38.46</v>
      </c>
      <c r="C4" s="7">
        <v>83.71</v>
      </c>
      <c r="D4" s="9">
        <v>8</v>
      </c>
      <c r="F4" s="7" t="s">
        <v>111</v>
      </c>
      <c r="G4" s="7">
        <v>33.06</v>
      </c>
      <c r="H4" s="7">
        <v>59</v>
      </c>
      <c r="I4">
        <v>8</v>
      </c>
    </row>
    <row r="5" spans="1:9" x14ac:dyDescent="0.25">
      <c r="A5" s="7" t="s">
        <v>103</v>
      </c>
      <c r="B5" s="7">
        <v>36.26</v>
      </c>
      <c r="C5" s="7">
        <v>83.37</v>
      </c>
      <c r="D5" s="10">
        <v>7</v>
      </c>
    </row>
    <row r="6" spans="1:9" x14ac:dyDescent="0.25">
      <c r="A6" s="7" t="s">
        <v>98</v>
      </c>
      <c r="B6" s="7">
        <v>38.090000000000003</v>
      </c>
      <c r="C6" s="7">
        <v>81.87</v>
      </c>
      <c r="D6" s="10">
        <v>6</v>
      </c>
    </row>
    <row r="7" spans="1:9" x14ac:dyDescent="0.25">
      <c r="A7" s="7" t="s">
        <v>104</v>
      </c>
      <c r="B7" s="7">
        <v>42.22</v>
      </c>
      <c r="C7" s="7">
        <v>79.03</v>
      </c>
      <c r="D7" s="10">
        <v>5</v>
      </c>
    </row>
    <row r="8" spans="1:9" x14ac:dyDescent="0.25">
      <c r="A8" s="7" t="s">
        <v>100</v>
      </c>
      <c r="B8" s="7">
        <v>40.450000000000003</v>
      </c>
      <c r="C8" s="7">
        <v>76.61</v>
      </c>
      <c r="D8" s="10">
        <v>4</v>
      </c>
    </row>
    <row r="9" spans="1:9" x14ac:dyDescent="0.25">
      <c r="A9" s="7" t="s">
        <v>99</v>
      </c>
      <c r="B9" s="7">
        <v>42</v>
      </c>
      <c r="C9" s="7">
        <v>75.209999999999994</v>
      </c>
      <c r="D9" s="10">
        <v>3</v>
      </c>
    </row>
    <row r="10" spans="1:9" x14ac:dyDescent="0.25">
      <c r="A10" s="7" t="s">
        <v>106</v>
      </c>
      <c r="B10" s="7">
        <v>43.43</v>
      </c>
      <c r="C10" s="7">
        <v>74.23</v>
      </c>
      <c r="D10" s="10">
        <v>2</v>
      </c>
    </row>
    <row r="12" spans="1:9" x14ac:dyDescent="0.25">
      <c r="A12" s="7"/>
      <c r="B12" s="7"/>
      <c r="C12" s="7"/>
      <c r="D12" s="10" t="s">
        <v>124</v>
      </c>
    </row>
    <row r="13" spans="1:9" x14ac:dyDescent="0.25">
      <c r="A13" s="7" t="s">
        <v>97</v>
      </c>
      <c r="B13" s="7">
        <v>46.41</v>
      </c>
      <c r="C13" s="7">
        <v>69.459999999999994</v>
      </c>
      <c r="D13" s="10">
        <v>10</v>
      </c>
    </row>
    <row r="14" spans="1:9" x14ac:dyDescent="0.25">
      <c r="A14" s="7" t="s">
        <v>107</v>
      </c>
      <c r="B14" s="7">
        <v>49</v>
      </c>
      <c r="C14" s="7">
        <v>62.26</v>
      </c>
      <c r="D14" s="10">
        <v>9</v>
      </c>
    </row>
    <row r="15" spans="1:9" x14ac:dyDescent="0.25">
      <c r="A15" s="7" t="s">
        <v>102</v>
      </c>
      <c r="B15" s="7">
        <v>65.34</v>
      </c>
      <c r="C15" s="7">
        <v>49.38</v>
      </c>
      <c r="D15" s="10">
        <v>8</v>
      </c>
    </row>
    <row r="16" spans="1:9" x14ac:dyDescent="0.25">
      <c r="A16" s="7"/>
      <c r="B16" s="7"/>
      <c r="C16" s="7"/>
    </row>
  </sheetData>
  <sortState ref="A13:D16">
    <sortCondition descending="1" ref="C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2" sqref="C12"/>
    </sheetView>
  </sheetViews>
  <sheetFormatPr defaultRowHeight="15" x14ac:dyDescent="0.25"/>
  <cols>
    <col min="1" max="1" width="23.42578125" bestFit="1" customWidth="1"/>
    <col min="2" max="2" width="10" bestFit="1" customWidth="1"/>
    <col min="3" max="3" width="13.140625" bestFit="1" customWidth="1"/>
    <col min="7" max="7" width="13.42578125" bestFit="1" customWidth="1"/>
    <col min="8" max="8" width="10" bestFit="1" customWidth="1"/>
    <col min="9" max="10" width="13.140625" bestFit="1" customWidth="1"/>
  </cols>
  <sheetData>
    <row r="1" spans="1:10" x14ac:dyDescent="0.25">
      <c r="A1" s="7" t="s">
        <v>90</v>
      </c>
      <c r="B1" s="7" t="s">
        <v>108</v>
      </c>
      <c r="C1" s="7" t="s">
        <v>109</v>
      </c>
      <c r="D1" s="8" t="s">
        <v>122</v>
      </c>
      <c r="G1" s="7" t="s">
        <v>90</v>
      </c>
      <c r="H1" s="7" t="s">
        <v>108</v>
      </c>
      <c r="I1" s="7" t="s">
        <v>109</v>
      </c>
      <c r="J1" s="8" t="s">
        <v>125</v>
      </c>
    </row>
    <row r="2" spans="1:10" x14ac:dyDescent="0.25">
      <c r="A2" t="s">
        <v>113</v>
      </c>
      <c r="B2">
        <v>33</v>
      </c>
      <c r="C2">
        <v>73.31</v>
      </c>
      <c r="D2">
        <v>10</v>
      </c>
      <c r="G2" t="s">
        <v>110</v>
      </c>
      <c r="H2">
        <v>41.35</v>
      </c>
      <c r="I2">
        <v>60.12</v>
      </c>
      <c r="J2">
        <v>10</v>
      </c>
    </row>
    <row r="3" spans="1:10" x14ac:dyDescent="0.25">
      <c r="A3" t="s">
        <v>98</v>
      </c>
      <c r="B3">
        <v>35.03</v>
      </c>
      <c r="C3">
        <v>73.86</v>
      </c>
      <c r="D3">
        <v>9</v>
      </c>
      <c r="G3" t="s">
        <v>127</v>
      </c>
      <c r="H3">
        <v>48.34</v>
      </c>
      <c r="I3">
        <v>56.32</v>
      </c>
      <c r="J3">
        <v>9</v>
      </c>
    </row>
    <row r="4" spans="1:10" x14ac:dyDescent="0.25">
      <c r="A4" t="s">
        <v>100</v>
      </c>
      <c r="B4">
        <v>37.06</v>
      </c>
      <c r="C4">
        <v>68.150000000000006</v>
      </c>
      <c r="D4">
        <v>8</v>
      </c>
      <c r="G4" t="s">
        <v>128</v>
      </c>
      <c r="H4">
        <v>48.52</v>
      </c>
      <c r="I4">
        <v>52.9</v>
      </c>
      <c r="J4">
        <v>8</v>
      </c>
    </row>
    <row r="5" spans="1:10" x14ac:dyDescent="0.25">
      <c r="A5" t="s">
        <v>114</v>
      </c>
      <c r="B5">
        <v>38.04</v>
      </c>
      <c r="C5">
        <v>68.03</v>
      </c>
      <c r="D5">
        <v>7</v>
      </c>
      <c r="G5" t="s">
        <v>126</v>
      </c>
      <c r="H5">
        <v>46.43</v>
      </c>
      <c r="I5">
        <v>52.68</v>
      </c>
      <c r="J5">
        <v>7</v>
      </c>
    </row>
    <row r="6" spans="1:10" x14ac:dyDescent="0.25">
      <c r="A6" t="s">
        <v>104</v>
      </c>
      <c r="B6">
        <v>39.369999999999997</v>
      </c>
      <c r="C6">
        <v>65.5</v>
      </c>
      <c r="D6">
        <v>6</v>
      </c>
      <c r="G6" t="s">
        <v>112</v>
      </c>
      <c r="H6">
        <v>52.41</v>
      </c>
      <c r="I6">
        <v>50.3</v>
      </c>
      <c r="J6">
        <v>6</v>
      </c>
    </row>
    <row r="7" spans="1:10" x14ac:dyDescent="0.25">
      <c r="A7" t="s">
        <v>115</v>
      </c>
      <c r="B7">
        <v>39.56</v>
      </c>
      <c r="C7">
        <v>62.85</v>
      </c>
      <c r="D7">
        <v>5</v>
      </c>
      <c r="G7" t="s">
        <v>129</v>
      </c>
      <c r="H7">
        <v>50.23</v>
      </c>
      <c r="I7">
        <v>48.36</v>
      </c>
      <c r="J7">
        <v>5</v>
      </c>
    </row>
    <row r="8" spans="1:10" x14ac:dyDescent="0.25">
      <c r="A8" t="s">
        <v>116</v>
      </c>
      <c r="B8">
        <v>41.37</v>
      </c>
      <c r="C8">
        <v>59.14</v>
      </c>
      <c r="D8">
        <v>4</v>
      </c>
      <c r="G8" t="s">
        <v>135</v>
      </c>
      <c r="H8">
        <v>67.2</v>
      </c>
      <c r="I8">
        <v>40.549999999999997</v>
      </c>
      <c r="J8">
        <v>4</v>
      </c>
    </row>
    <row r="9" spans="1:10" x14ac:dyDescent="0.25">
      <c r="A9" t="s">
        <v>106</v>
      </c>
      <c r="B9">
        <v>41.59</v>
      </c>
      <c r="C9">
        <v>61.57</v>
      </c>
      <c r="D9">
        <v>3</v>
      </c>
      <c r="J9" t="s">
        <v>136</v>
      </c>
    </row>
    <row r="10" spans="1:10" x14ac:dyDescent="0.25">
      <c r="A10" t="s">
        <v>117</v>
      </c>
      <c r="B10">
        <v>44.14</v>
      </c>
      <c r="C10">
        <v>55.69</v>
      </c>
      <c r="D10">
        <v>2</v>
      </c>
      <c r="G10" s="2" t="s">
        <v>130</v>
      </c>
      <c r="H10" s="2">
        <v>64.13</v>
      </c>
      <c r="I10" s="2">
        <v>47.03</v>
      </c>
      <c r="J10">
        <v>10</v>
      </c>
    </row>
    <row r="11" spans="1:10" x14ac:dyDescent="0.25">
      <c r="A11" s="2"/>
      <c r="B11" s="2"/>
      <c r="C11" s="2"/>
      <c r="D11" t="s">
        <v>124</v>
      </c>
      <c r="G11" t="s">
        <v>133</v>
      </c>
      <c r="H11">
        <v>64.25</v>
      </c>
      <c r="I11">
        <v>39.479999999999997</v>
      </c>
      <c r="J11">
        <v>9</v>
      </c>
    </row>
    <row r="12" spans="1:10" x14ac:dyDescent="0.25">
      <c r="A12" t="s">
        <v>118</v>
      </c>
      <c r="B12">
        <v>57.16</v>
      </c>
      <c r="C12">
        <v>47.61</v>
      </c>
      <c r="D12">
        <v>10</v>
      </c>
      <c r="G12" t="s">
        <v>132</v>
      </c>
      <c r="H12">
        <v>64.2</v>
      </c>
      <c r="I12">
        <v>38.26</v>
      </c>
      <c r="J12">
        <v>8</v>
      </c>
    </row>
    <row r="13" spans="1:10" x14ac:dyDescent="0.25">
      <c r="A13" t="s">
        <v>119</v>
      </c>
      <c r="B13">
        <v>64.12</v>
      </c>
      <c r="C13">
        <v>40.22</v>
      </c>
      <c r="D13">
        <v>9</v>
      </c>
      <c r="G13" t="s">
        <v>134</v>
      </c>
      <c r="H13">
        <v>65.28</v>
      </c>
      <c r="I13">
        <v>37.880000000000003</v>
      </c>
      <c r="J13">
        <v>7</v>
      </c>
    </row>
    <row r="14" spans="1:10" x14ac:dyDescent="0.25">
      <c r="A14" t="s">
        <v>120</v>
      </c>
      <c r="B14">
        <v>66.569999999999993</v>
      </c>
      <c r="C14">
        <v>37.659999999999997</v>
      </c>
      <c r="D14">
        <v>8</v>
      </c>
      <c r="G14" t="s">
        <v>131</v>
      </c>
      <c r="H14">
        <v>64.180000000000007</v>
      </c>
      <c r="I14">
        <v>37.74</v>
      </c>
      <c r="J14">
        <v>6</v>
      </c>
    </row>
    <row r="15" spans="1:10" x14ac:dyDescent="0.25">
      <c r="A15" t="s">
        <v>121</v>
      </c>
      <c r="B15">
        <v>67.11</v>
      </c>
      <c r="C15">
        <v>37.53</v>
      </c>
      <c r="D15">
        <v>7</v>
      </c>
    </row>
  </sheetData>
  <sortState ref="G2:I8">
    <sortCondition descending="1" ref="I2:I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F3" sqref="F3"/>
    </sheetView>
  </sheetViews>
  <sheetFormatPr defaultRowHeight="15" x14ac:dyDescent="0.25"/>
  <cols>
    <col min="4" max="4" width="13.28515625" bestFit="1" customWidth="1"/>
    <col min="5" max="6" width="13.28515625" style="2" customWidth="1"/>
    <col min="7" max="7" width="8.85546875" bestFit="1" customWidth="1"/>
    <col min="11" max="11" width="14.140625" bestFit="1" customWidth="1"/>
  </cols>
  <sheetData>
    <row r="1" spans="1:14" x14ac:dyDescent="0.25">
      <c r="A1" t="s">
        <v>154</v>
      </c>
    </row>
    <row r="3" spans="1:14" x14ac:dyDescent="0.25">
      <c r="A3" t="s">
        <v>155</v>
      </c>
      <c r="D3" t="s">
        <v>156</v>
      </c>
      <c r="E3" s="2" t="s">
        <v>168</v>
      </c>
      <c r="F3" s="2" t="s">
        <v>167</v>
      </c>
      <c r="H3" t="s">
        <v>157</v>
      </c>
      <c r="K3" t="s">
        <v>158</v>
      </c>
      <c r="L3" t="s">
        <v>165</v>
      </c>
      <c r="M3" t="s">
        <v>166</v>
      </c>
      <c r="N3" t="s">
        <v>167</v>
      </c>
    </row>
    <row r="4" spans="1:14" x14ac:dyDescent="0.25">
      <c r="D4" t="s">
        <v>159</v>
      </c>
      <c r="E4" t="s">
        <v>160</v>
      </c>
      <c r="F4" s="2">
        <v>10</v>
      </c>
      <c r="K4" t="s">
        <v>161</v>
      </c>
      <c r="L4" t="s">
        <v>162</v>
      </c>
      <c r="M4" s="16">
        <v>0.31940000000000002</v>
      </c>
      <c r="N4">
        <v>9</v>
      </c>
    </row>
    <row r="5" spans="1:14" x14ac:dyDescent="0.25">
      <c r="K5" t="s">
        <v>163</v>
      </c>
      <c r="L5" t="s">
        <v>164</v>
      </c>
      <c r="M5" s="16">
        <v>0.35299999999999998</v>
      </c>
      <c r="N5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4" sqref="B4"/>
    </sheetView>
  </sheetViews>
  <sheetFormatPr defaultRowHeight="15" x14ac:dyDescent="0.25"/>
  <cols>
    <col min="1" max="1" width="9.7109375" bestFit="1" customWidth="1"/>
    <col min="13" max="13" width="12.7109375" bestFit="1" customWidth="1"/>
  </cols>
  <sheetData>
    <row r="1" spans="1:16" x14ac:dyDescent="0.25">
      <c r="A1" t="s">
        <v>155</v>
      </c>
      <c r="B1" t="s">
        <v>168</v>
      </c>
      <c r="C1" t="s">
        <v>166</v>
      </c>
      <c r="D1" t="s">
        <v>167</v>
      </c>
      <c r="E1" t="s">
        <v>156</v>
      </c>
      <c r="F1" s="2" t="s">
        <v>168</v>
      </c>
      <c r="G1" s="2" t="s">
        <v>166</v>
      </c>
      <c r="H1" s="2" t="s">
        <v>167</v>
      </c>
      <c r="I1" t="s">
        <v>157</v>
      </c>
      <c r="J1" s="2" t="s">
        <v>168</v>
      </c>
      <c r="K1" s="2" t="s">
        <v>166</v>
      </c>
      <c r="L1" s="2" t="s">
        <v>167</v>
      </c>
      <c r="M1" t="s">
        <v>158</v>
      </c>
      <c r="N1" s="2" t="s">
        <v>168</v>
      </c>
      <c r="O1" s="2" t="s">
        <v>166</v>
      </c>
      <c r="P1" s="2" t="s">
        <v>167</v>
      </c>
    </row>
    <row r="2" spans="1:16" x14ac:dyDescent="0.25">
      <c r="A2" t="s">
        <v>169</v>
      </c>
      <c r="B2">
        <v>40.090000000000003</v>
      </c>
      <c r="C2">
        <v>66.790000000000006</v>
      </c>
      <c r="D2">
        <v>10</v>
      </c>
      <c r="E2" t="s">
        <v>180</v>
      </c>
      <c r="F2">
        <v>55.3</v>
      </c>
      <c r="G2">
        <v>52</v>
      </c>
      <c r="H2">
        <v>10</v>
      </c>
      <c r="I2" t="s">
        <v>184</v>
      </c>
      <c r="J2">
        <v>36.54</v>
      </c>
      <c r="K2">
        <v>67.900000000000006</v>
      </c>
      <c r="L2">
        <v>10</v>
      </c>
    </row>
    <row r="3" spans="1:16" x14ac:dyDescent="0.25">
      <c r="A3" t="s">
        <v>170</v>
      </c>
      <c r="B3">
        <v>42.53</v>
      </c>
      <c r="C3">
        <v>63.61</v>
      </c>
      <c r="D3">
        <v>7</v>
      </c>
      <c r="E3" t="s">
        <v>181</v>
      </c>
      <c r="F3">
        <v>59.12</v>
      </c>
      <c r="G3">
        <v>48.87</v>
      </c>
      <c r="H3">
        <v>8</v>
      </c>
      <c r="I3" t="s">
        <v>185</v>
      </c>
      <c r="J3">
        <v>41.45</v>
      </c>
      <c r="K3">
        <v>58</v>
      </c>
      <c r="L3">
        <v>9</v>
      </c>
    </row>
    <row r="4" spans="1:16" x14ac:dyDescent="0.25">
      <c r="A4" t="s">
        <v>171</v>
      </c>
      <c r="B4">
        <v>45.39</v>
      </c>
      <c r="C4">
        <v>64.069999999999993</v>
      </c>
      <c r="D4">
        <v>8</v>
      </c>
      <c r="E4" t="s">
        <v>182</v>
      </c>
      <c r="F4">
        <v>64.349999999999994</v>
      </c>
      <c r="G4">
        <v>49.1</v>
      </c>
      <c r="H4">
        <v>9</v>
      </c>
    </row>
    <row r="5" spans="1:16" x14ac:dyDescent="0.25">
      <c r="A5" t="s">
        <v>172</v>
      </c>
      <c r="B5">
        <v>48.13</v>
      </c>
      <c r="C5">
        <v>57.74</v>
      </c>
      <c r="D5">
        <v>2</v>
      </c>
      <c r="E5" t="s">
        <v>183</v>
      </c>
      <c r="G5">
        <v>42</v>
      </c>
      <c r="H5">
        <v>7</v>
      </c>
    </row>
    <row r="6" spans="1:16" x14ac:dyDescent="0.25">
      <c r="A6" t="s">
        <v>173</v>
      </c>
      <c r="B6">
        <v>46.15</v>
      </c>
      <c r="C6">
        <v>62.67</v>
      </c>
      <c r="D6">
        <v>6</v>
      </c>
    </row>
    <row r="7" spans="1:16" x14ac:dyDescent="0.25">
      <c r="A7" t="s">
        <v>174</v>
      </c>
      <c r="B7">
        <v>49.12</v>
      </c>
      <c r="C7">
        <v>58.84</v>
      </c>
      <c r="D7">
        <v>3</v>
      </c>
    </row>
    <row r="8" spans="1:16" x14ac:dyDescent="0.25">
      <c r="A8" t="s">
        <v>175</v>
      </c>
      <c r="C8">
        <v>66.739999999999995</v>
      </c>
      <c r="D8">
        <v>9</v>
      </c>
    </row>
    <row r="9" spans="1:16" x14ac:dyDescent="0.25">
      <c r="A9" t="s">
        <v>176</v>
      </c>
      <c r="B9">
        <v>49.33</v>
      </c>
      <c r="C9">
        <v>60.74</v>
      </c>
      <c r="D9">
        <v>5</v>
      </c>
    </row>
    <row r="10" spans="1:16" x14ac:dyDescent="0.25">
      <c r="A10" t="s">
        <v>177</v>
      </c>
      <c r="B10">
        <v>47.28</v>
      </c>
      <c r="C10">
        <v>60.25</v>
      </c>
      <c r="D10">
        <v>4</v>
      </c>
    </row>
    <row r="11" spans="1:16" x14ac:dyDescent="0.25">
      <c r="A11" t="s">
        <v>178</v>
      </c>
      <c r="B11">
        <v>53.06</v>
      </c>
      <c r="C11">
        <v>56.7</v>
      </c>
      <c r="D11">
        <v>1</v>
      </c>
    </row>
    <row r="12" spans="1:16" x14ac:dyDescent="0.25">
      <c r="A12" t="s">
        <v>179</v>
      </c>
      <c r="B12">
        <v>54.52</v>
      </c>
      <c r="C12">
        <v>55.28</v>
      </c>
      <c r="D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Div 1 Men</vt:lpstr>
      <vt:lpstr>Div 1 Women</vt:lpstr>
      <vt:lpstr>Div2 Men</vt:lpstr>
      <vt:lpstr>Div2 Women</vt:lpstr>
      <vt:lpstr>NEXC CHAMPS SENIOR</vt:lpstr>
      <vt:lpstr>HERRINGTON XC</vt:lpstr>
      <vt:lpstr>OLD MONKS</vt:lpstr>
      <vt:lpstr>Hardmoors 10k</vt:lpstr>
      <vt:lpstr>Thornley XC</vt:lpstr>
      <vt:lpstr>Birthday parkrun</vt:lpstr>
      <vt:lpstr>Marina 5m</vt:lpstr>
      <vt:lpstr>North Tyneside</vt:lpstr>
      <vt:lpstr>Pier to Pier</vt:lpstr>
      <vt:lpstr>Aycliffe</vt:lpstr>
      <vt:lpstr>Blaydon</vt:lpstr>
      <vt:lpstr>Durham 10k</vt:lpstr>
      <vt:lpstr>Darlington 10k</vt:lpstr>
      <vt:lpstr>Redcar</vt:lpstr>
      <vt:lpstr>Kielder 10k</vt:lpstr>
      <vt:lpstr>Parkrun Finale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featherstone</dc:creator>
  <cp:lastModifiedBy>Phil</cp:lastModifiedBy>
  <dcterms:created xsi:type="dcterms:W3CDTF">2016-12-11T20:31:35Z</dcterms:created>
  <dcterms:modified xsi:type="dcterms:W3CDTF">2017-10-17T13:03:52Z</dcterms:modified>
</cp:coreProperties>
</file>