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3 Imaginary Boys\Sites\Sedgefield Harriers\Carried over\Media\Grand Prix Results\"/>
    </mc:Choice>
  </mc:AlternateContent>
  <xr:revisionPtr revIDLastSave="0" documentId="13_ncr:1_{73B1EEB5-8B37-4F68-B4DE-3ADC854C3916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Standings" sheetId="1" r:id="rId1"/>
    <sheet name="Old Monks" sheetId="3" r:id="rId2"/>
    <sheet name="Valentines" sheetId="4" r:id="rId3"/>
    <sheet name="Thirsk 10" sheetId="5" r:id="rId4"/>
    <sheet name="Hartlepool 5" sheetId="6" r:id="rId5"/>
    <sheet name="Pier to Pier" sheetId="7" r:id="rId6"/>
    <sheet name="Harriers Track Day" sheetId="8" r:id="rId7"/>
    <sheet name="Durham" sheetId="9" r:id="rId8"/>
    <sheet name="Newcastle Quayside" sheetId="10" r:id="rId9"/>
    <sheet name="Hamminkeln Citylauf" sheetId="11" r:id="rId10"/>
    <sheet name="Redcar Half" sheetId="12" r:id="rId11"/>
    <sheet name="Northumberland Castles" sheetId="2" r:id="rId12"/>
  </sheets>
  <definedNames>
    <definedName name="_xlnm._FilterDatabase" localSheetId="10" hidden="1">'Redcar Half'!$A$1:$J$732</definedName>
    <definedName name="_xlnm._FilterDatabase" localSheetId="0" hidden="1">Standings!$A$1:$AV$452</definedName>
    <definedName name="_xlnm.Print_Titles" localSheetId="0">Standings!$1:$2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G58" i="1" l="1"/>
  <c r="E106" i="1" l="1"/>
  <c r="F106" i="1"/>
  <c r="G106" i="1" l="1"/>
  <c r="B69" i="8"/>
  <c r="B68" i="8"/>
  <c r="B67" i="8"/>
  <c r="B66" i="8"/>
  <c r="B65" i="8"/>
  <c r="B64" i="8"/>
  <c r="B49" i="8"/>
  <c r="B48" i="8"/>
  <c r="B56" i="8"/>
  <c r="B61" i="8"/>
  <c r="B51" i="8"/>
  <c r="B57" i="8"/>
  <c r="B60" i="8"/>
  <c r="B55" i="8"/>
  <c r="B52" i="8"/>
  <c r="B59" i="8"/>
  <c r="B50" i="8"/>
  <c r="B54" i="8"/>
  <c r="B58" i="8"/>
  <c r="B53" i="8"/>
  <c r="F79" i="1" l="1"/>
  <c r="E79" i="1"/>
  <c r="G79" i="1" s="1"/>
  <c r="F123" i="1"/>
  <c r="E123" i="1"/>
  <c r="G123" i="1" l="1"/>
  <c r="F7" i="1"/>
  <c r="E7" i="1"/>
  <c r="G7" i="1" l="1"/>
  <c r="F127" i="1"/>
  <c r="E127" i="1"/>
  <c r="G127" i="1" s="1"/>
  <c r="F126" i="1"/>
  <c r="E126" i="1"/>
  <c r="F115" i="1"/>
  <c r="E115" i="1"/>
  <c r="F114" i="1"/>
  <c r="E114" i="1"/>
  <c r="F110" i="1"/>
  <c r="E110" i="1"/>
  <c r="G110" i="1" s="1"/>
  <c r="F125" i="1"/>
  <c r="E125" i="1"/>
  <c r="G125" i="1" s="1"/>
  <c r="F100" i="1"/>
  <c r="E100" i="1"/>
  <c r="F113" i="1"/>
  <c r="E113" i="1"/>
  <c r="F109" i="1"/>
  <c r="E109" i="1"/>
  <c r="F124" i="1"/>
  <c r="E124" i="1"/>
  <c r="F111" i="1"/>
  <c r="E111" i="1"/>
  <c r="F108" i="1"/>
  <c r="E108" i="1"/>
  <c r="F102" i="1"/>
  <c r="E102" i="1"/>
  <c r="F107" i="1"/>
  <c r="E107" i="1"/>
  <c r="F101" i="1"/>
  <c r="E101" i="1"/>
  <c r="F105" i="1"/>
  <c r="E105" i="1"/>
  <c r="F104" i="1"/>
  <c r="E104" i="1"/>
  <c r="F122" i="1"/>
  <c r="E122" i="1"/>
  <c r="F121" i="1"/>
  <c r="E121" i="1"/>
  <c r="F103" i="1"/>
  <c r="E103" i="1"/>
  <c r="F112" i="1"/>
  <c r="E112" i="1"/>
  <c r="G112" i="1" s="1"/>
  <c r="F120" i="1"/>
  <c r="E120" i="1"/>
  <c r="F119" i="1"/>
  <c r="E119" i="1"/>
  <c r="F118" i="1"/>
  <c r="E118" i="1"/>
  <c r="F117" i="1"/>
  <c r="E117" i="1"/>
  <c r="G117" i="1" s="1"/>
  <c r="F116" i="1"/>
  <c r="E116" i="1"/>
  <c r="F74" i="1"/>
  <c r="E74" i="1"/>
  <c r="F80" i="1"/>
  <c r="E80" i="1"/>
  <c r="F97" i="1"/>
  <c r="E97" i="1"/>
  <c r="F85" i="1"/>
  <c r="E85" i="1"/>
  <c r="F96" i="1"/>
  <c r="E96" i="1"/>
  <c r="G96" i="1" s="1"/>
  <c r="F95" i="1"/>
  <c r="E95" i="1"/>
  <c r="F94" i="1"/>
  <c r="E94" i="1"/>
  <c r="F93" i="1"/>
  <c r="E93" i="1"/>
  <c r="F92" i="1"/>
  <c r="E92" i="1"/>
  <c r="G92" i="1" s="1"/>
  <c r="F90" i="1"/>
  <c r="E90" i="1"/>
  <c r="F91" i="1"/>
  <c r="E91" i="1"/>
  <c r="F77" i="1"/>
  <c r="E77" i="1"/>
  <c r="F81" i="1"/>
  <c r="E81" i="1"/>
  <c r="F89" i="1"/>
  <c r="E89" i="1"/>
  <c r="F83" i="1"/>
  <c r="E83" i="1"/>
  <c r="F88" i="1"/>
  <c r="E88" i="1"/>
  <c r="F84" i="1"/>
  <c r="E84" i="1"/>
  <c r="F78" i="1"/>
  <c r="E78" i="1"/>
  <c r="F73" i="1"/>
  <c r="E73" i="1"/>
  <c r="F82" i="1"/>
  <c r="E82" i="1"/>
  <c r="F75" i="1"/>
  <c r="E75" i="1"/>
  <c r="F76" i="1"/>
  <c r="E76" i="1"/>
  <c r="F87" i="1"/>
  <c r="E87" i="1"/>
  <c r="F86" i="1"/>
  <c r="E86" i="1"/>
  <c r="F62" i="1"/>
  <c r="E62" i="1"/>
  <c r="F70" i="1"/>
  <c r="E70" i="1"/>
  <c r="F53" i="1"/>
  <c r="E53" i="1"/>
  <c r="F54" i="1"/>
  <c r="E54" i="1"/>
  <c r="F47" i="1"/>
  <c r="E47" i="1"/>
  <c r="F69" i="1"/>
  <c r="E69" i="1"/>
  <c r="F50" i="1"/>
  <c r="E50" i="1"/>
  <c r="F52" i="1"/>
  <c r="E52" i="1"/>
  <c r="F68" i="1"/>
  <c r="E68" i="1"/>
  <c r="F55" i="1"/>
  <c r="E55" i="1"/>
  <c r="F67" i="1"/>
  <c r="E67" i="1"/>
  <c r="F61" i="1"/>
  <c r="E61" i="1"/>
  <c r="F49" i="1"/>
  <c r="E49" i="1"/>
  <c r="F59" i="1"/>
  <c r="E59" i="1"/>
  <c r="F56" i="1"/>
  <c r="E56" i="1"/>
  <c r="F51" i="1"/>
  <c r="E51" i="1"/>
  <c r="F66" i="1"/>
  <c r="E66" i="1"/>
  <c r="G66" i="1" s="1"/>
  <c r="F57" i="1"/>
  <c r="E57" i="1"/>
  <c r="F60" i="1"/>
  <c r="E60" i="1"/>
  <c r="F63" i="1"/>
  <c r="E63" i="1"/>
  <c r="F65" i="1"/>
  <c r="E65" i="1"/>
  <c r="F48" i="1"/>
  <c r="E48" i="1"/>
  <c r="F64" i="1"/>
  <c r="E64" i="1"/>
  <c r="F27" i="1"/>
  <c r="E27" i="1"/>
  <c r="F31" i="1"/>
  <c r="E31" i="1"/>
  <c r="F40" i="1"/>
  <c r="E40" i="1"/>
  <c r="F36" i="1"/>
  <c r="E36" i="1"/>
  <c r="F13" i="1"/>
  <c r="E13" i="1"/>
  <c r="F18" i="1"/>
  <c r="E18" i="1"/>
  <c r="F17" i="1"/>
  <c r="E17" i="1"/>
  <c r="F15" i="1"/>
  <c r="E15" i="1"/>
  <c r="F14" i="1"/>
  <c r="E14" i="1"/>
  <c r="F16" i="1"/>
  <c r="E16" i="1"/>
  <c r="G49" i="1" l="1"/>
  <c r="G104" i="1"/>
  <c r="G16" i="1"/>
  <c r="G14" i="1"/>
  <c r="G18" i="1"/>
  <c r="G120" i="1"/>
  <c r="G122" i="1"/>
  <c r="G50" i="1"/>
  <c r="G83" i="1"/>
  <c r="G57" i="1"/>
  <c r="G61" i="1"/>
  <c r="G55" i="1"/>
  <c r="G52" i="1"/>
  <c r="G69" i="1"/>
  <c r="G54" i="1"/>
  <c r="G70" i="1"/>
  <c r="G82" i="1"/>
  <c r="G78" i="1"/>
  <c r="G88" i="1"/>
  <c r="G89" i="1"/>
  <c r="G90" i="1"/>
  <c r="G85" i="1"/>
  <c r="G111" i="1"/>
  <c r="G63" i="1"/>
  <c r="G59" i="1"/>
  <c r="G77" i="1"/>
  <c r="G109" i="1"/>
  <c r="G126" i="1"/>
  <c r="G48" i="1"/>
  <c r="G47" i="1"/>
  <c r="G76" i="1"/>
  <c r="G80" i="1"/>
  <c r="G116" i="1"/>
  <c r="G118" i="1"/>
  <c r="G36" i="1"/>
  <c r="G31" i="1"/>
  <c r="G64" i="1"/>
  <c r="G65" i="1"/>
  <c r="G62" i="1"/>
  <c r="G75" i="1"/>
  <c r="G81" i="1"/>
  <c r="G95" i="1"/>
  <c r="G105" i="1"/>
  <c r="G107" i="1"/>
  <c r="G108" i="1"/>
  <c r="G124" i="1"/>
  <c r="G113" i="1"/>
  <c r="G60" i="1"/>
  <c r="G13" i="1"/>
  <c r="G53" i="1"/>
  <c r="G91" i="1"/>
  <c r="G119" i="1"/>
  <c r="G100" i="1"/>
  <c r="G17" i="1"/>
  <c r="G56" i="1"/>
  <c r="G87" i="1"/>
  <c r="G94" i="1"/>
  <c r="G121" i="1"/>
  <c r="G115" i="1"/>
  <c r="G15" i="1"/>
  <c r="G40" i="1"/>
  <c r="G27" i="1"/>
  <c r="G51" i="1"/>
  <c r="G67" i="1"/>
  <c r="G68" i="1"/>
  <c r="G86" i="1"/>
  <c r="G73" i="1"/>
  <c r="G84" i="1"/>
  <c r="G93" i="1"/>
  <c r="G97" i="1"/>
  <c r="G74" i="1"/>
  <c r="G103" i="1"/>
  <c r="G101" i="1"/>
  <c r="G102" i="1"/>
  <c r="G114" i="1"/>
  <c r="F4" i="1"/>
  <c r="F8" i="1"/>
  <c r="F6" i="1"/>
  <c r="F10" i="1"/>
  <c r="F5" i="1"/>
  <c r="F22" i="1"/>
  <c r="F44" i="1"/>
  <c r="F33" i="1"/>
  <c r="F30" i="1"/>
  <c r="F35" i="1"/>
  <c r="F24" i="1"/>
  <c r="F37" i="1"/>
  <c r="F23" i="1"/>
  <c r="F28" i="1"/>
  <c r="F21" i="1"/>
  <c r="F25" i="1"/>
  <c r="F38" i="1"/>
  <c r="F29" i="1"/>
  <c r="F32" i="1"/>
  <c r="F34" i="1"/>
  <c r="F43" i="1"/>
  <c r="F26" i="1"/>
  <c r="F42" i="1"/>
  <c r="F41" i="1"/>
  <c r="F39" i="1"/>
  <c r="F9" i="1"/>
  <c r="E4" i="1"/>
  <c r="E8" i="1"/>
  <c r="E6" i="1"/>
  <c r="E10" i="1"/>
  <c r="E5" i="1"/>
  <c r="E22" i="1"/>
  <c r="E44" i="1"/>
  <c r="E33" i="1"/>
  <c r="E30" i="1"/>
  <c r="E35" i="1"/>
  <c r="E24" i="1"/>
  <c r="E37" i="1"/>
  <c r="E23" i="1"/>
  <c r="E28" i="1"/>
  <c r="E21" i="1"/>
  <c r="E25" i="1"/>
  <c r="E38" i="1"/>
  <c r="E29" i="1"/>
  <c r="E32" i="1"/>
  <c r="E34" i="1"/>
  <c r="E43" i="1"/>
  <c r="E26" i="1"/>
  <c r="E42" i="1"/>
  <c r="E41" i="1"/>
  <c r="E39" i="1"/>
  <c r="E9" i="1"/>
  <c r="G26" i="1" l="1"/>
  <c r="G24" i="1"/>
  <c r="G44" i="1"/>
  <c r="G28" i="1"/>
  <c r="G29" i="1"/>
  <c r="G42" i="1"/>
  <c r="G32" i="1"/>
  <c r="G21" i="1"/>
  <c r="G37" i="1"/>
  <c r="G33" i="1"/>
  <c r="G39" i="1"/>
  <c r="G43" i="1"/>
  <c r="G38" i="1"/>
  <c r="G23" i="1"/>
  <c r="G35" i="1"/>
  <c r="G22" i="1"/>
  <c r="G8" i="1"/>
  <c r="G34" i="1"/>
  <c r="G30" i="1"/>
  <c r="G5" i="1"/>
  <c r="G4" i="1"/>
  <c r="G41" i="1"/>
  <c r="G10" i="1"/>
  <c r="G9" i="1"/>
  <c r="G6" i="1"/>
  <c r="G25" i="1"/>
</calcChain>
</file>

<file path=xl/sharedStrings.xml><?xml version="1.0" encoding="utf-8"?>
<sst xmlns="http://schemas.openxmlformats.org/spreadsheetml/2006/main" count="4408" uniqueCount="1476">
  <si>
    <t>Hartlepool Marina 5M</t>
  </si>
  <si>
    <t>Pier to Pier</t>
  </si>
  <si>
    <t>Aycliffe 10k</t>
  </si>
  <si>
    <t>Best 7 results</t>
  </si>
  <si>
    <t>Bonus Points</t>
  </si>
  <si>
    <t>Total</t>
  </si>
  <si>
    <t>Chris</t>
  </si>
  <si>
    <t>Lines</t>
  </si>
  <si>
    <t>David</t>
  </si>
  <si>
    <t>Walker</t>
  </si>
  <si>
    <t>Andrew</t>
  </si>
  <si>
    <t>Featherstone</t>
  </si>
  <si>
    <t>Ray</t>
  </si>
  <si>
    <t>Carmichael</t>
  </si>
  <si>
    <t>Cox</t>
  </si>
  <si>
    <t>Kieran</t>
  </si>
  <si>
    <t>Walton</t>
  </si>
  <si>
    <t>Declan</t>
  </si>
  <si>
    <t>Munnelly</t>
  </si>
  <si>
    <t>Round</t>
  </si>
  <si>
    <t>Cavey</t>
  </si>
  <si>
    <t>Gary</t>
  </si>
  <si>
    <t>Thwaites</t>
  </si>
  <si>
    <t>Hetherington</t>
  </si>
  <si>
    <t>Graeme</t>
  </si>
  <si>
    <t>Addison</t>
  </si>
  <si>
    <t>Greatorex</t>
  </si>
  <si>
    <t>Auston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</si>
  <si>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</si>
  <si>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</si>
  <si>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</si>
  <si>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</si>
  <si>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</si>
  <si>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</si>
  <si>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</si>
  <si>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</si>
  <si>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</si>
  <si>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Pete</t>
  </si>
  <si>
    <t>King</t>
  </si>
  <si>
    <t>Haycock</t>
  </si>
  <si>
    <t>Spink</t>
  </si>
  <si>
    <t>Houghton</t>
  </si>
  <si>
    <t>Sat 30th Sept 2017 - Wrekenton</t>
  </si>
  <si>
    <t>Sun 8th Oct 2017 - Druridge Bay </t>
  </si>
  <si>
    <t>Sat 28th Oct 2017 - Sherman Cup, Temple Park</t>
  </si>
  <si>
    <t>Sat 18th Nov 2017 - Aykley Heads </t>
  </si>
  <si>
    <t>Sat 6th Jan 2018 - Herrington Park </t>
  </si>
  <si>
    <t>Sat 10th Feb 2018 - Thornley Hall Farm, Peterlee </t>
  </si>
  <si>
    <t>Sat 3rd Mar 2018 - Alnwick Castle</t>
  </si>
  <si>
    <t>Old Monks/Stuart Pailor</t>
  </si>
  <si>
    <t>Brass Mnky</t>
  </si>
  <si>
    <t>AVOID</t>
  </si>
  <si>
    <t>Tees Trail 5k Wynyard</t>
  </si>
  <si>
    <t>Newvastle Valentines 10k</t>
  </si>
  <si>
    <t>Tees Trail 5k Stockton</t>
  </si>
  <si>
    <t>Locke Park 20M Redcar</t>
  </si>
  <si>
    <t>Northumberaldn Half Ponteland</t>
  </si>
  <si>
    <t>Tees Traoil 5k Stockton</t>
  </si>
  <si>
    <t>Hartlepopol Marina 5M</t>
  </si>
  <si>
    <t>NT 10k</t>
  </si>
  <si>
    <t>Hamsterley 10k</t>
  </si>
  <si>
    <t>VLM</t>
  </si>
  <si>
    <t>Washington Trail 10k</t>
  </si>
  <si>
    <t>Neptune Relays?</t>
  </si>
  <si>
    <t>Pie and Peas 5M Redcar</t>
  </si>
  <si>
    <t>Durham Trail 10M</t>
  </si>
  <si>
    <t>Vindolanda 10k</t>
  </si>
  <si>
    <t>Northallerton 10k</t>
  </si>
  <si>
    <t>NYMAC Relays</t>
  </si>
  <si>
    <t>Durham Coast HM (Seaham)</t>
  </si>
  <si>
    <t>Pieces of 8 Penshaw</t>
  </si>
  <si>
    <t>Northumberland Coastal 14M</t>
  </si>
  <si>
    <t>Blaydon</t>
  </si>
  <si>
    <t>Northumberlandia 5k Trail</t>
  </si>
  <si>
    <t>Qayside 5k Newcastle</t>
  </si>
  <si>
    <t>Branches and Bays 10k (Seaham)</t>
  </si>
  <si>
    <t>Castleton Show Run (Guisborough)</t>
  </si>
  <si>
    <t>GNR</t>
  </si>
  <si>
    <t>Prudhoe Miners 10k</t>
  </si>
  <si>
    <t xml:space="preserve">Redcar Half </t>
  </si>
  <si>
    <t>Richmond Castle 10k</t>
  </si>
  <si>
    <t>Serpentine</t>
  </si>
  <si>
    <t>Durham City Run 5 or 10k</t>
  </si>
  <si>
    <t>Kielder</t>
  </si>
  <si>
    <t>Bridge sof the Tyne 5M</t>
  </si>
  <si>
    <t>18th April, Meeting 1 Darlington M1</t>
  </si>
  <si>
    <t>2nd May, Meeting 2 Middlesbrough M2</t>
  </si>
  <si>
    <t>16th May, Meeting 3 Darlington M3</t>
  </si>
  <si>
    <t>13th June, Meeting 4 Middlesbrough M4</t>
  </si>
  <si>
    <t>27th June, Meeting 5 Darlington M5</t>
  </si>
  <si>
    <t>11th July, Meeting 6 Middlesbrough M6</t>
  </si>
  <si>
    <t>Handicap</t>
  </si>
  <si>
    <t>Hamminkeln CityLauf 10k</t>
  </si>
  <si>
    <t>Winter Handicap</t>
  </si>
  <si>
    <t>Neptune Relays</t>
  </si>
  <si>
    <t>Summer Handicap</t>
  </si>
  <si>
    <t>Wrekenton</t>
  </si>
  <si>
    <t>Druridge Bay</t>
  </si>
  <si>
    <t>Aykley Heads</t>
  </si>
  <si>
    <t>Herrington Country Park</t>
  </si>
  <si>
    <t>Thornley Farm</t>
  </si>
  <si>
    <t>Alnwick</t>
  </si>
  <si>
    <t>Meet 1</t>
  </si>
  <si>
    <t>Meet 2</t>
  </si>
  <si>
    <t>Meet 3</t>
  </si>
  <si>
    <t>Meet 4</t>
  </si>
  <si>
    <t>Meet 5</t>
  </si>
  <si>
    <t>Meet 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</si>
  <si>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</si>
  <si>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</si>
  <si>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</si>
  <si>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</si>
  <si>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</si>
  <si>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</si>
  <si>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</si>
  <si>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</si>
  <si>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</si>
  <si>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</si>
  <si>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Stuart Pailor Old Monks</t>
  </si>
  <si>
    <t>Thirsk 10M</t>
  </si>
  <si>
    <t>Newcastle Valentines 10k</t>
  </si>
  <si>
    <t>Harriers Track Day 400m</t>
  </si>
  <si>
    <t>Durham City Run 10k</t>
  </si>
  <si>
    <t>Castles Half Marathon</t>
  </si>
  <si>
    <t>Redcar Half Marathon</t>
  </si>
  <si>
    <t>Elite Male</t>
  </si>
  <si>
    <t>Jonathan</t>
  </si>
  <si>
    <t>Baines</t>
  </si>
  <si>
    <t>Justin</t>
  </si>
  <si>
    <t>Division One</t>
  </si>
  <si>
    <t>Michael</t>
  </si>
  <si>
    <t>Pyle</t>
  </si>
  <si>
    <t>John</t>
  </si>
  <si>
    <t>Sean</t>
  </si>
  <si>
    <t>Raymond</t>
  </si>
  <si>
    <t>Ben</t>
  </si>
  <si>
    <t>Smale</t>
  </si>
  <si>
    <t>Milburn</t>
  </si>
  <si>
    <t>Simon</t>
  </si>
  <si>
    <t>George</t>
  </si>
  <si>
    <t>Hampson</t>
  </si>
  <si>
    <t>Daniel</t>
  </si>
  <si>
    <t>Probart</t>
  </si>
  <si>
    <t>Stuart</t>
  </si>
  <si>
    <t>Park</t>
  </si>
  <si>
    <t>Max</t>
  </si>
  <si>
    <t>Howell</t>
  </si>
  <si>
    <t>Gareth</t>
  </si>
  <si>
    <t>Hamblin</t>
  </si>
  <si>
    <t>Tom</t>
  </si>
  <si>
    <t>Collins</t>
  </si>
  <si>
    <t>Richard</t>
  </si>
  <si>
    <t>Fearnside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</si>
  <si>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</si>
  <si>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</si>
  <si>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</si>
  <si>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</si>
  <si>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</si>
  <si>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</si>
  <si>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</si>
  <si>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</si>
  <si>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</si>
  <si>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</si>
  <si>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</si>
  <si>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</si>
  <si>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</si>
  <si>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Ean</t>
  </si>
  <si>
    <t>Parsons</t>
  </si>
  <si>
    <t>Emma</t>
  </si>
  <si>
    <t>Lee</t>
  </si>
  <si>
    <t>Thomas</t>
  </si>
  <si>
    <t>Timlin</t>
  </si>
  <si>
    <t>Samantha</t>
  </si>
  <si>
    <t>Julia</t>
  </si>
  <si>
    <t>Atkinson-Tait</t>
  </si>
  <si>
    <t>Paula</t>
  </si>
  <si>
    <t>Warwick</t>
  </si>
  <si>
    <t>Janet</t>
  </si>
  <si>
    <t>Raper</t>
  </si>
  <si>
    <t>Ian</t>
  </si>
  <si>
    <t>Spencer</t>
  </si>
  <si>
    <t>Malcolm</t>
  </si>
  <si>
    <t>Siobhan</t>
  </si>
  <si>
    <t>Dowson</t>
  </si>
  <si>
    <t>Helen</t>
  </si>
  <si>
    <t>Marie</t>
  </si>
  <si>
    <t>Alda</t>
  </si>
  <si>
    <t>Hummelinck</t>
  </si>
  <si>
    <t>Christine</t>
  </si>
  <si>
    <t>Abigail</t>
  </si>
  <si>
    <t>Aimee</t>
  </si>
  <si>
    <t>Barlow</t>
  </si>
  <si>
    <t>Division Three</t>
  </si>
  <si>
    <t>Ellen</t>
  </si>
  <si>
    <t>Guest</t>
  </si>
  <si>
    <t>Neil</t>
  </si>
  <si>
    <t>Green</t>
  </si>
  <si>
    <t>Robbie</t>
  </si>
  <si>
    <t>Till</t>
  </si>
  <si>
    <t>Robin</t>
  </si>
  <si>
    <t>Morrison</t>
  </si>
  <si>
    <t>Wood</t>
  </si>
  <si>
    <t>Corfield</t>
  </si>
  <si>
    <t>Bill</t>
  </si>
  <si>
    <t>Scott</t>
  </si>
  <si>
    <t>Emily</t>
  </si>
  <si>
    <t>Robertshaw</t>
  </si>
  <si>
    <t>Bayles</t>
  </si>
  <si>
    <t>Charlotte</t>
  </si>
  <si>
    <t>Raw</t>
  </si>
  <si>
    <t>Sandra</t>
  </si>
  <si>
    <t>Nicky</t>
  </si>
  <si>
    <t>Blackett</t>
  </si>
  <si>
    <t>Georgina</t>
  </si>
  <si>
    <t>Letts</t>
  </si>
  <si>
    <t>Mike</t>
  </si>
  <si>
    <t>Leakey</t>
  </si>
  <si>
    <t>Tomlinson</t>
  </si>
  <si>
    <t>McRae</t>
  </si>
  <si>
    <t>Caroline</t>
  </si>
  <si>
    <t>Kevin</t>
  </si>
  <si>
    <t>Archbold</t>
  </si>
  <si>
    <t>Kate</t>
  </si>
  <si>
    <t>Brown</t>
  </si>
  <si>
    <t>Sue</t>
  </si>
  <si>
    <t>Dobson</t>
  </si>
  <si>
    <t>Swinbank</t>
  </si>
  <si>
    <t>Amanda</t>
  </si>
  <si>
    <t>Edge</t>
  </si>
  <si>
    <t>Division Four</t>
  </si>
  <si>
    <t>Bethany</t>
  </si>
  <si>
    <t>Susan</t>
  </si>
  <si>
    <t>Jayne</t>
  </si>
  <si>
    <t>Freeman</t>
  </si>
  <si>
    <t>Wise</t>
  </si>
  <si>
    <t>Barrass</t>
  </si>
  <si>
    <t>Irene</t>
  </si>
  <si>
    <t>Ross</t>
  </si>
  <si>
    <t>Frame</t>
  </si>
  <si>
    <t>Sawyer</t>
  </si>
  <si>
    <t>Frances</t>
  </si>
  <si>
    <t>Lucy</t>
  </si>
  <si>
    <t>Anna</t>
  </si>
  <si>
    <t>Chaytor</t>
  </si>
  <si>
    <t>Alison</t>
  </si>
  <si>
    <t>Horton</t>
  </si>
  <si>
    <t>Diane</t>
  </si>
  <si>
    <t>Angela</t>
  </si>
  <si>
    <t>Magnusson</t>
  </si>
  <si>
    <t>Janette</t>
  </si>
  <si>
    <t>Savage</t>
  </si>
  <si>
    <t>Jennifer</t>
  </si>
  <si>
    <t>Sheree</t>
  </si>
  <si>
    <t>Lyons</t>
  </si>
  <si>
    <t>Vivienne</t>
  </si>
  <si>
    <t>Sarah</t>
  </si>
  <si>
    <t>Earl</t>
  </si>
  <si>
    <t>Division</t>
  </si>
  <si>
    <t>Forename</t>
  </si>
  <si>
    <t>Surname</t>
  </si>
  <si>
    <t>Newcastle Quayside 5k*</t>
  </si>
  <si>
    <t>* best points score from the August races to count</t>
  </si>
  <si>
    <t>Cross Country Bonus Points (2 per fixture)</t>
  </si>
  <si>
    <t>NYSD Bonus Points (2 per meeting)</t>
  </si>
  <si>
    <t>COX,</t>
  </si>
  <si>
    <t>EM</t>
  </si>
  <si>
    <t>LINES,</t>
  </si>
  <si>
    <t>RAINE,</t>
  </si>
  <si>
    <t>BENTLEY,</t>
  </si>
  <si>
    <t>D1</t>
  </si>
  <si>
    <t>WALKER,</t>
  </si>
  <si>
    <t>WALTON,</t>
  </si>
  <si>
    <t>Mil</t>
  </si>
  <si>
    <t>CAVEY,</t>
  </si>
  <si>
    <t>DARBY,</t>
  </si>
  <si>
    <t>EW</t>
  </si>
  <si>
    <t>HUNTINGTON,</t>
  </si>
  <si>
    <t>D2</t>
  </si>
  <si>
    <t>FEATHERSTONE,</t>
  </si>
  <si>
    <t>WALLACE,</t>
  </si>
  <si>
    <t>SPINK,</t>
  </si>
  <si>
    <t>KING,</t>
  </si>
  <si>
    <t>Peter</t>
  </si>
  <si>
    <t>PARSONS,</t>
  </si>
  <si>
    <t>HEARMON,</t>
  </si>
  <si>
    <t>WOOD,</t>
  </si>
  <si>
    <t>D3</t>
  </si>
  <si>
    <t>BLACKETT,</t>
  </si>
  <si>
    <t>ROUND,</t>
  </si>
  <si>
    <t>BAYLES,</t>
  </si>
  <si>
    <t>Liz</t>
  </si>
  <si>
    <t>SPENCER,</t>
  </si>
  <si>
    <t>Angus</t>
  </si>
  <si>
    <t>D4</t>
  </si>
  <si>
    <t>HOUGHTON,</t>
  </si>
  <si>
    <t>Philip</t>
  </si>
  <si>
    <t>FREEMAN,</t>
  </si>
  <si>
    <t>Blakemore</t>
  </si>
  <si>
    <t>Barry</t>
  </si>
  <si>
    <t>Johnson</t>
  </si>
  <si>
    <t>Crosby</t>
  </si>
  <si>
    <t>Justin COX</t>
  </si>
  <si>
    <t>Ian BLAKEMORE</t>
  </si>
  <si>
    <t>Gary THWAITES</t>
  </si>
  <si>
    <t>Raymond CARMICHAEL</t>
  </si>
  <si>
    <t>Lisa DARBY</t>
  </si>
  <si>
    <t>Andrew FEATHERSTONE</t>
  </si>
  <si>
    <t>Jane SPINK</t>
  </si>
  <si>
    <t>Ean PARSONS</t>
  </si>
  <si>
    <t>David ROUND</t>
  </si>
  <si>
    <t>Mike WOOD</t>
  </si>
  <si>
    <t>Andrew CORFIELD</t>
  </si>
  <si>
    <t>Helen FRAME</t>
  </si>
  <si>
    <t>Philip HOUGHTON</t>
  </si>
  <si>
    <t>EF</t>
  </si>
  <si>
    <t>Matthew WALKER</t>
  </si>
  <si>
    <t>Pos   </t>
  </si>
  <si>
    <t>Num   </t>
  </si>
  <si>
    <t>M   </t>
  </si>
  <si>
    <t>F   </t>
  </si>
  <si>
    <t>Forename   </t>
  </si>
  <si>
    <t>Surname   </t>
  </si>
  <si>
    <t>Cat   </t>
  </si>
  <si>
    <t>Cat/Pos   </t>
  </si>
  <si>
    <t>Club   </t>
  </si>
  <si>
    <t>Pace per Km/Mile   </t>
  </si>
  <si>
    <t>ChipTime   </t>
  </si>
  <si>
    <t>ChipPos   </t>
  </si>
  <si>
    <t>GunTime   </t>
  </si>
  <si>
    <t>M S</t>
  </si>
  <si>
    <t>(023/108)</t>
  </si>
  <si>
    <t>Sedgefield Harriers</t>
  </si>
  <si>
    <t>03:57/06:22</t>
  </si>
  <si>
    <t>M50</t>
  </si>
  <si>
    <t>(018/066)</t>
  </si>
  <si>
    <t>04:22/07:02</t>
  </si>
  <si>
    <t>M45</t>
  </si>
  <si>
    <t>(022/073)</t>
  </si>
  <si>
    <t>04:23/07:03</t>
  </si>
  <si>
    <t>F45</t>
  </si>
  <si>
    <t>(003/049)</t>
  </si>
  <si>
    <t>04:24/07:05</t>
  </si>
  <si>
    <t>(055/108)</t>
  </si>
  <si>
    <t>04:32/07:18</t>
  </si>
  <si>
    <t>(063/108)</t>
  </si>
  <si>
    <t>04:42/07:34</t>
  </si>
  <si>
    <t>(009/052)</t>
  </si>
  <si>
    <t>04:49/07:45</t>
  </si>
  <si>
    <t>(033/073)</t>
  </si>
  <si>
    <t>(077/108)</t>
  </si>
  <si>
    <t>04:56/07:56</t>
  </si>
  <si>
    <t>M55</t>
  </si>
  <si>
    <t>(031/042)</t>
  </si>
  <si>
    <t>05:27/08:46</t>
  </si>
  <si>
    <t>(013/049)</t>
  </si>
  <si>
    <t>05:35/08:59</t>
  </si>
  <si>
    <t>(035/042)</t>
  </si>
  <si>
    <t>F55</t>
  </si>
  <si>
    <t>(012/032)</t>
  </si>
  <si>
    <t>05:38/09:05</t>
  </si>
  <si>
    <t>M60</t>
  </si>
  <si>
    <t>(025/030)</t>
  </si>
  <si>
    <t>05:41/09:09</t>
  </si>
  <si>
    <t>F35</t>
  </si>
  <si>
    <t>(025/041)</t>
  </si>
  <si>
    <t>05:55/09:32</t>
  </si>
  <si>
    <t>(066/073)</t>
  </si>
  <si>
    <t>05:58/09:37</t>
  </si>
  <si>
    <t>(029/041)</t>
  </si>
  <si>
    <t>06:04/09:46</t>
  </si>
  <si>
    <t>(071/073)</t>
  </si>
  <si>
    <t>06:15/10:04</t>
  </si>
  <si>
    <t>Richard Angus</t>
  </si>
  <si>
    <t>(029/030)</t>
  </si>
  <si>
    <t>06:48/10:57</t>
  </si>
  <si>
    <t>Points</t>
  </si>
  <si>
    <t>8</t>
  </si>
  <si>
    <t>7</t>
  </si>
  <si>
    <t>6</t>
  </si>
  <si>
    <t>10</t>
  </si>
  <si>
    <t>9</t>
  </si>
  <si>
    <t>5</t>
  </si>
  <si>
    <t>KieranWalker</t>
  </si>
  <si>
    <t>M</t>
  </si>
  <si>
    <t>M 15-19</t>
  </si>
  <si>
    <t>JustinCox</t>
  </si>
  <si>
    <t>M 40-44</t>
  </si>
  <si>
    <t>DavidBentley</t>
  </si>
  <si>
    <t>M 35-39</t>
  </si>
  <si>
    <t>ChrisLines</t>
  </si>
  <si>
    <t>M 45-49</t>
  </si>
  <si>
    <t>MarkRaine</t>
  </si>
  <si>
    <t>GaryThwaites</t>
  </si>
  <si>
    <t>IanBlakemore</t>
  </si>
  <si>
    <t>BenSmale</t>
  </si>
  <si>
    <t>DeclanMunnelly</t>
  </si>
  <si>
    <t>DavidWalker</t>
  </si>
  <si>
    <t>M 50-54</t>
  </si>
  <si>
    <t>RaymondCarmichael</t>
  </si>
  <si>
    <t>LisaDarby</t>
  </si>
  <si>
    <t>F</t>
  </si>
  <si>
    <t>F 45-49</t>
  </si>
  <si>
    <t>MatthewWalker</t>
  </si>
  <si>
    <t>AndrewFeatherstone</t>
  </si>
  <si>
    <t>BlaineHuntington</t>
  </si>
  <si>
    <t>M 20-34</t>
  </si>
  <si>
    <t>PeterKing</t>
  </si>
  <si>
    <t>EanParsons</t>
  </si>
  <si>
    <t>M 55-59</t>
  </si>
  <si>
    <t>JonathanWallace</t>
  </si>
  <si>
    <t>JuliaAtkinson-Tait</t>
  </si>
  <si>
    <t>F 50-54</t>
  </si>
  <si>
    <t>JaneSpink</t>
  </si>
  <si>
    <t>F 40-44</t>
  </si>
  <si>
    <t>JanetMcRae</t>
  </si>
  <si>
    <t>IanSpencer</t>
  </si>
  <si>
    <t>NickyBlackett</t>
  </si>
  <si>
    <t>MarieWalker</t>
  </si>
  <si>
    <t>MikeWood</t>
  </si>
  <si>
    <t>M 65-69</t>
  </si>
  <si>
    <t>LizBayles</t>
  </si>
  <si>
    <t>F 35-39</t>
  </si>
  <si>
    <t>AndrewCorfield</t>
  </si>
  <si>
    <t>GeorginaLetts</t>
  </si>
  <si>
    <t>F 15-19</t>
  </si>
  <si>
    <t>EmmaFeatherstone</t>
  </si>
  <si>
    <t>BethanyRaine</t>
  </si>
  <si>
    <t>SueDobson</t>
  </si>
  <si>
    <t>GrahamDarby</t>
  </si>
  <si>
    <t>HelenFrame</t>
  </si>
  <si>
    <t>AngusHearmon</t>
  </si>
  <si>
    <t>M 60-64</t>
  </si>
  <si>
    <t>JayneFreeman</t>
  </si>
  <si>
    <t>PhilipHoughton</t>
  </si>
  <si>
    <t>EmilyPark</t>
  </si>
  <si>
    <t>F 20-34</t>
  </si>
  <si>
    <t>Gun</t>
  </si>
  <si>
    <t>Chip</t>
  </si>
  <si>
    <t>em</t>
  </si>
  <si>
    <t>ef</t>
  </si>
  <si>
    <t>Rob</t>
  </si>
  <si>
    <t>M40</t>
  </si>
  <si>
    <t>Philip Houghton</t>
  </si>
  <si>
    <t>Jane Spink</t>
  </si>
  <si>
    <t>Andrew Featherstone</t>
  </si>
  <si>
    <t>Mark Raine</t>
  </si>
  <si>
    <t>Ian Spencer</t>
  </si>
  <si>
    <t>Steve Foreman</t>
  </si>
  <si>
    <t>Sheree Lyons</t>
  </si>
  <si>
    <t>Stuart Park</t>
  </si>
  <si>
    <t>Andrew Corfield</t>
  </si>
  <si>
    <t>Bethany Raine</t>
  </si>
  <si>
    <t>Marie Walker</t>
  </si>
  <si>
    <t>David Walker</t>
  </si>
  <si>
    <t>Abbie Walker</t>
  </si>
  <si>
    <t>Jenny Walker</t>
  </si>
  <si>
    <t>Chris Lines</t>
  </si>
  <si>
    <t>Pete King</t>
  </si>
  <si>
    <t>Blaine Huntington</t>
  </si>
  <si>
    <t>Name</t>
  </si>
  <si>
    <t>TotalRank</t>
  </si>
  <si>
    <t>Bib</t>
  </si>
  <si>
    <t>Gender</t>
  </si>
  <si>
    <t>AG</t>
  </si>
  <si>
    <t>Club</t>
  </si>
  <si>
    <t>Race Time</t>
  </si>
  <si>
    <t>m</t>
  </si>
  <si>
    <t>Seniors M40</t>
  </si>
  <si>
    <t>David Bentley</t>
  </si>
  <si>
    <t>Men</t>
  </si>
  <si>
    <t>Declan Munnelly</t>
  </si>
  <si>
    <t>Matthew Walker</t>
  </si>
  <si>
    <t>Raymond Carmichael</t>
  </si>
  <si>
    <t>Lisa Darby</t>
  </si>
  <si>
    <t>w</t>
  </si>
  <si>
    <t>Seniors W40</t>
  </si>
  <si>
    <t>Ean Parsons</t>
  </si>
  <si>
    <t>Seniors M50</t>
  </si>
  <si>
    <t>Jonathan Wallace</t>
  </si>
  <si>
    <t>Peter King</t>
  </si>
  <si>
    <t>Nicky Blackett</t>
  </si>
  <si>
    <t>Mike Wood</t>
  </si>
  <si>
    <t>Seniors M60</t>
  </si>
  <si>
    <t>Christine Hearmon</t>
  </si>
  <si>
    <t>Seniors W50</t>
  </si>
  <si>
    <t>David Round</t>
  </si>
  <si>
    <t>Graham Darby</t>
  </si>
  <si>
    <t>Women</t>
  </si>
  <si>
    <t>Elizabeth Bayles</t>
  </si>
  <si>
    <t>Richard Hearmon</t>
  </si>
  <si>
    <t>Sue Dobson</t>
  </si>
  <si>
    <t>Helen Frame</t>
  </si>
  <si>
    <t>Helen Letts</t>
  </si>
  <si>
    <t>Alison Horton</t>
  </si>
  <si>
    <t>Janette Savage</t>
  </si>
  <si>
    <t>Jennifer Chaytor</t>
  </si>
  <si>
    <t>Blaine "Michael Johnson" Huntington</t>
  </si>
  <si>
    <t>Matthew Walker (guest)</t>
  </si>
  <si>
    <t>Jane Spink (guest)</t>
  </si>
  <si>
    <t>Andy Featherstone</t>
  </si>
  <si>
    <t xml:space="preserve">Christine Hearmon </t>
  </si>
  <si>
    <t>Andy Corfield (guest)</t>
  </si>
  <si>
    <t>Andy Corfield (see Division Two race)</t>
  </si>
  <si>
    <t>Beth Raine</t>
  </si>
  <si>
    <t>Jane Spink (see Division One race)</t>
  </si>
  <si>
    <t>Juniors (just for fun as different ages and genders)</t>
  </si>
  <si>
    <t>Ciaran Lines</t>
  </si>
  <si>
    <t>Ellie Spink</t>
  </si>
  <si>
    <t>"Temporarily disadvantaged" walking race</t>
  </si>
  <si>
    <t>Alda Hummelinck</t>
  </si>
  <si>
    <t>Jayne Freeman</t>
  </si>
  <si>
    <t>Rob Spink</t>
  </si>
  <si>
    <t>Emma Featherstone</t>
  </si>
  <si>
    <t>Long Jump (just for fun)</t>
  </si>
  <si>
    <t>Best</t>
  </si>
  <si>
    <t>Javelin (just for fun)</t>
  </si>
  <si>
    <t>(Only legal attempts)</t>
  </si>
  <si>
    <t>(Only legal attempts - not all throws recorded)</t>
  </si>
  <si>
    <t>Katie Spink</t>
  </si>
  <si>
    <t>Alda Hummelinck (see "temporarily disadvantaged" race)</t>
  </si>
  <si>
    <t>Rob Spink (see "temporarily disadvantaged" race)</t>
  </si>
  <si>
    <t>Emma Featherstone (see "temporarily disadvantaged" race)</t>
  </si>
  <si>
    <t>Jayne Freeman (see "temporarily disadvantaged" race)</t>
  </si>
  <si>
    <t xml:space="preserve">Volunteer Bonus Points (1 each, max 2, dash represents volunteered but already on max bonus) </t>
  </si>
  <si>
    <t>Hamminkeln Citylauf #40 10k*</t>
  </si>
  <si>
    <t>POS.</t>
  </si>
  <si>
    <t>BIB NO.</t>
  </si>
  <si>
    <t>NAME</t>
  </si>
  <si>
    <t>GENDER</t>
  </si>
  <si>
    <t>CAT.</t>
  </si>
  <si>
    <t>CLUB</t>
  </si>
  <si>
    <t>GUN TIME</t>
  </si>
  <si>
    <t>CHIP TIME</t>
  </si>
  <si>
    <t>GENDER POS.</t>
  </si>
  <si>
    <t>CAT. POS.</t>
  </si>
  <si>
    <t>CHIP POS.</t>
  </si>
  <si>
    <t>SHARE</t>
  </si>
  <si>
    <t>Male</t>
  </si>
  <si>
    <t>10K-M40</t>
  </si>
  <si>
    <t>LinkedIn Facebook Twitter</t>
  </si>
  <si>
    <t>Declan MUNNELLY</t>
  </si>
  <si>
    <t>10K-MS</t>
  </si>
  <si>
    <t>David WALKER</t>
  </si>
  <si>
    <t>10K-M50</t>
  </si>
  <si>
    <t>10K-M45</t>
  </si>
  <si>
    <t>Mil WALTON</t>
  </si>
  <si>
    <t>Female</t>
  </si>
  <si>
    <t>10K-F45</t>
  </si>
  <si>
    <t>Peter KING</t>
  </si>
  <si>
    <t>Jonathan WALLACE</t>
  </si>
  <si>
    <t>Ian SPENCER</t>
  </si>
  <si>
    <t>10K-M55</t>
  </si>
  <si>
    <t>Tracy HENDERSON</t>
  </si>
  <si>
    <t>10K-F40</t>
  </si>
  <si>
    <t>Nicky BLACKETT</t>
  </si>
  <si>
    <t>10K-M65</t>
  </si>
  <si>
    <t>Bethany RAINE</t>
  </si>
  <si>
    <t>10K-FS</t>
  </si>
  <si>
    <t>Christine HEARMON</t>
  </si>
  <si>
    <t>10K-F55</t>
  </si>
  <si>
    <t>Christine BARRASS</t>
  </si>
  <si>
    <t>10K-F50</t>
  </si>
  <si>
    <t>Graham DARBY</t>
  </si>
  <si>
    <t>John TOMLINSON</t>
  </si>
  <si>
    <t>Paul FRAME</t>
  </si>
  <si>
    <t>Richard HEARMON</t>
  </si>
  <si>
    <t>10K-M60</t>
  </si>
  <si>
    <t>Mark RAINE</t>
  </si>
  <si>
    <t>Not a current member</t>
  </si>
  <si>
    <t>Did not enter GP</t>
  </si>
  <si>
    <t>-</t>
  </si>
  <si>
    <t>Pos</t>
  </si>
  <si>
    <t>Net Pos</t>
  </si>
  <si>
    <t>Race No</t>
  </si>
  <si>
    <t>Fav</t>
  </si>
  <si>
    <t>Time</t>
  </si>
  <si>
    <t>Net Time</t>
  </si>
  <si>
    <t>Category</t>
  </si>
  <si>
    <t>Cat Pos</t>
  </si>
  <si>
    <t>Net Cat Pos</t>
  </si>
  <si>
    <t>Net Gen Pos</t>
  </si>
  <si>
    <t>TOD</t>
  </si>
  <si>
    <t>James Oldfield</t>
  </si>
  <si>
    <t>00:16:29</t>
  </si>
  <si>
    <t>00:16:26</t>
  </si>
  <si>
    <t>Senior Men</t>
  </si>
  <si>
    <t>19:01:31</t>
  </si>
  <si>
    <t>00:17:56</t>
  </si>
  <si>
    <t>00:17:51</t>
  </si>
  <si>
    <t>V45 Men</t>
  </si>
  <si>
    <t>19:02:58</t>
  </si>
  <si>
    <t>00:18:08</t>
  </si>
  <si>
    <t>00:18:03</t>
  </si>
  <si>
    <t>V35 Men</t>
  </si>
  <si>
    <t>19:03:10</t>
  </si>
  <si>
    <t>00:19:45</t>
  </si>
  <si>
    <t>00:19:30</t>
  </si>
  <si>
    <t>V50 Men</t>
  </si>
  <si>
    <t>19:04:47</t>
  </si>
  <si>
    <t>Ian Blakemore</t>
  </si>
  <si>
    <t>00:19:03</t>
  </si>
  <si>
    <t>00:19:02</t>
  </si>
  <si>
    <t>V40 Men</t>
  </si>
  <si>
    <t>19:35:30</t>
  </si>
  <si>
    <t>00:20:20</t>
  </si>
  <si>
    <t>00:20:18</t>
  </si>
  <si>
    <t>19:36:47</t>
  </si>
  <si>
    <t>00:20:25</t>
  </si>
  <si>
    <t>00:20:13</t>
  </si>
  <si>
    <t>U20 Men</t>
  </si>
  <si>
    <t>19:36:52</t>
  </si>
  <si>
    <t>00:20:58</t>
  </si>
  <si>
    <t>00:20:46</t>
  </si>
  <si>
    <t>V40 Ladies</t>
  </si>
  <si>
    <t>19:37:25</t>
  </si>
  <si>
    <t>00:23:12</t>
  </si>
  <si>
    <t>00:23:01</t>
  </si>
  <si>
    <t>19:39:39</t>
  </si>
  <si>
    <t>00:23:35</t>
  </si>
  <si>
    <t>00:23:24</t>
  </si>
  <si>
    <t>V55 Men</t>
  </si>
  <si>
    <t>19:40:02</t>
  </si>
  <si>
    <t>00:23:49</t>
  </si>
  <si>
    <t>00:23:39</t>
  </si>
  <si>
    <t>19:40:16</t>
  </si>
  <si>
    <t>00:24:05</t>
  </si>
  <si>
    <t>00:23:52</t>
  </si>
  <si>
    <t>V45 Ladies</t>
  </si>
  <si>
    <t>19:40:32</t>
  </si>
  <si>
    <t>00:25:45</t>
  </si>
  <si>
    <t>00:25:36</t>
  </si>
  <si>
    <t>V65 Men</t>
  </si>
  <si>
    <t>19:42:12</t>
  </si>
  <si>
    <t>00:26:07</t>
  </si>
  <si>
    <t>00:25:52</t>
  </si>
  <si>
    <t>19:42:34</t>
  </si>
  <si>
    <t>00:28:44</t>
  </si>
  <si>
    <t>00:28:15</t>
  </si>
  <si>
    <t>V50 Ladies</t>
  </si>
  <si>
    <t>19:45:11</t>
  </si>
  <si>
    <t>00:31:07</t>
  </si>
  <si>
    <t>00:30:27</t>
  </si>
  <si>
    <t>19:47:34</t>
  </si>
  <si>
    <t>Platz</t>
  </si>
  <si>
    <t>Pl.AK.</t>
  </si>
  <si>
    <t>StNr</t>
  </si>
  <si>
    <t>Jg</t>
  </si>
  <si>
    <t>Verein</t>
  </si>
  <si>
    <t>Netto</t>
  </si>
  <si>
    <t>Lines, Chris</t>
  </si>
  <si>
    <t>4. M45</t>
  </si>
  <si>
    <t>Raine, Mark</t>
  </si>
  <si>
    <t>7. M35</t>
  </si>
  <si>
    <t>Hetherington, Gary</t>
  </si>
  <si>
    <t>2. M55</t>
  </si>
  <si>
    <t>King, Pete</t>
  </si>
  <si>
    <t>16. M45</t>
  </si>
  <si>
    <t>Wallace, Jonathan</t>
  </si>
  <si>
    <t>17. M45</t>
  </si>
  <si>
    <t>Hearmon, Tom</t>
  </si>
  <si>
    <t>6. MJU18</t>
  </si>
  <si>
    <t>Hearmon, Chris</t>
  </si>
  <si>
    <t>3. W55</t>
  </si>
  <si>
    <t>Raine, Beth</t>
  </si>
  <si>
    <t>8. W35</t>
  </si>
  <si>
    <t>Houghton, Phil</t>
  </si>
  <si>
    <t>43. M45</t>
  </si>
  <si>
    <t>Hearmon, Angus</t>
  </si>
  <si>
    <t>17. M60</t>
  </si>
  <si>
    <t></t>
  </si>
  <si>
    <t></t>
  </si>
  <si>
    <t>Place</t>
  </si>
  <si>
    <t>Team Name</t>
  </si>
  <si>
    <t>Clock</t>
  </si>
  <si>
    <t>Age</t>
  </si>
  <si>
    <t>GregJayasuriya</t>
  </si>
  <si>
    <t>Middlesbrough &amp; Cleveland Harriers</t>
  </si>
  <si>
    <t>M 17-39</t>
  </si>
  <si>
    <t>JohnClifford</t>
  </si>
  <si>
    <t>Evenwood Road Runners</t>
  </si>
  <si>
    <t>DeanNewton</t>
  </si>
  <si>
    <t>New Marske Harriers Club</t>
  </si>
  <si>
    <t>PaulBROWN</t>
  </si>
  <si>
    <t>JonathanBall</t>
  </si>
  <si>
    <t>Valley Striders AC</t>
  </si>
  <si>
    <t>ColinTAYLOR</t>
  </si>
  <si>
    <t>Darlington H &amp; AC</t>
  </si>
  <si>
    <t>PaulMclean</t>
  </si>
  <si>
    <t>North York Moors AC</t>
  </si>
  <si>
    <t>RyanNorman</t>
  </si>
  <si>
    <t>AndrewFleming</t>
  </si>
  <si>
    <t>Unattached</t>
  </si>
  <si>
    <t>ChrisCamps</t>
  </si>
  <si>
    <t>South Shields Harriers &amp; AC</t>
  </si>
  <si>
    <t>JamieHauxwell</t>
  </si>
  <si>
    <t>DanielDuffield</t>
  </si>
  <si>
    <t>WaynePearson</t>
  </si>
  <si>
    <t>Crook &amp; Dist Sports AC</t>
  </si>
  <si>
    <t>IsaacMYER</t>
  </si>
  <si>
    <t>ShaunMarshall</t>
  </si>
  <si>
    <t>DavidCoe</t>
  </si>
  <si>
    <t>BarryTALMAN</t>
  </si>
  <si>
    <t>AlastairSpanner</t>
  </si>
  <si>
    <t>Tyne Bridge Harriers</t>
  </si>
  <si>
    <t>PaulElsley</t>
  </si>
  <si>
    <t>ChrisSTOCKDALE</t>
  </si>
  <si>
    <t>GregoryDavies</t>
  </si>
  <si>
    <t>North Shields Polytechnic Club</t>
  </si>
  <si>
    <t>JasonOshin</t>
  </si>
  <si>
    <t>MarcEllis</t>
  </si>
  <si>
    <t>Quakers Running Club</t>
  </si>
  <si>
    <t>StevenWALKER</t>
  </si>
  <si>
    <t>JustinCOX</t>
  </si>
  <si>
    <t>PaulHilton</t>
  </si>
  <si>
    <t>PhilRay</t>
  </si>
  <si>
    <t>Elvet Striders</t>
  </si>
  <si>
    <t>PhilipJarvis</t>
  </si>
  <si>
    <t>JamesMCKENZIE</t>
  </si>
  <si>
    <t>Heaton Harriers &amp; AC</t>
  </si>
  <si>
    <t>NeilDouglas</t>
  </si>
  <si>
    <t>LiamFinnegan</t>
  </si>
  <si>
    <t>JamesFishburn</t>
  </si>
  <si>
    <t>Billingham Marsh Hse H &amp; AC</t>
  </si>
  <si>
    <t>PaulCLEASBY</t>
  </si>
  <si>
    <t>JudithNutt</t>
  </si>
  <si>
    <t>Elswick Harriers</t>
  </si>
  <si>
    <t>DavidJONES</t>
  </si>
  <si>
    <t>PeterKullar</t>
  </si>
  <si>
    <t>DerekParrington</t>
  </si>
  <si>
    <t>Swaledale Road Runners</t>
  </si>
  <si>
    <t>DarrenCarroll</t>
  </si>
  <si>
    <t>PaulThwaites</t>
  </si>
  <si>
    <t>PeterHearn</t>
  </si>
  <si>
    <t>Tynedale Harriers &amp; AC</t>
  </si>
  <si>
    <t>SimonJones</t>
  </si>
  <si>
    <t>Pickering Running Club</t>
  </si>
  <si>
    <t>ColinArcher</t>
  </si>
  <si>
    <t>Morpeth Harriers &amp; AC</t>
  </si>
  <si>
    <t>MatthewBrodrick</t>
  </si>
  <si>
    <t>DavidTOMLINSON</t>
  </si>
  <si>
    <t>JevanRobertson</t>
  </si>
  <si>
    <t>LeeCoe</t>
  </si>
  <si>
    <t>Stockton Striders AC</t>
  </si>
  <si>
    <t>ChrisLINES</t>
  </si>
  <si>
    <t>PhilipMARKHAM</t>
  </si>
  <si>
    <t>Scarborough Athletic Club</t>
  </si>
  <si>
    <t>TomLevi</t>
  </si>
  <si>
    <t>Thirsk &amp; Sowerby Harriers</t>
  </si>
  <si>
    <t>NeilByrne</t>
  </si>
  <si>
    <t>PaulKELLETT</t>
  </si>
  <si>
    <t>RichardATKINS</t>
  </si>
  <si>
    <t>JonBell</t>
  </si>
  <si>
    <t>GraemeDOWNS</t>
  </si>
  <si>
    <t>MartinCONNELLY</t>
  </si>
  <si>
    <t>TonyWinward</t>
  </si>
  <si>
    <t>ShaunCONNELLY</t>
  </si>
  <si>
    <t>JamesNEWTON</t>
  </si>
  <si>
    <t>Redcar Running Club</t>
  </si>
  <si>
    <t>AnthonyHARNETT</t>
  </si>
  <si>
    <t>DaveAnderson</t>
  </si>
  <si>
    <t>Shildon Running &amp; AC</t>
  </si>
  <si>
    <t>ChrisDale</t>
  </si>
  <si>
    <t>AliceSmith</t>
  </si>
  <si>
    <t>Sunderland Harriers &amp; AC</t>
  </si>
  <si>
    <t>MatthewARCHER</t>
  </si>
  <si>
    <t>KayNEESAM</t>
  </si>
  <si>
    <t>GordonSTUTCHBURY</t>
  </si>
  <si>
    <t>Sun City Tri</t>
  </si>
  <si>
    <t>NickSmith</t>
  </si>
  <si>
    <t>LewisBourner</t>
  </si>
  <si>
    <t>DouglasHowarth</t>
  </si>
  <si>
    <t>ScottMCCLELLAND</t>
  </si>
  <si>
    <t>GaryDack</t>
  </si>
  <si>
    <t>GraemeSMITH</t>
  </si>
  <si>
    <t>Saltwell Harriers</t>
  </si>
  <si>
    <t>MichaelBurke</t>
  </si>
  <si>
    <t>AndyROBSON</t>
  </si>
  <si>
    <t>JeffreyBelt</t>
  </si>
  <si>
    <t>PaulMcgough</t>
  </si>
  <si>
    <t>DavidDonovan</t>
  </si>
  <si>
    <t>JohnGray</t>
  </si>
  <si>
    <t>NeilSMITH</t>
  </si>
  <si>
    <t>Darlington Triathlon Club</t>
  </si>
  <si>
    <t>NeilWHARTON</t>
  </si>
  <si>
    <t>BrianFIELDING</t>
  </si>
  <si>
    <t>WendyChapman</t>
  </si>
  <si>
    <t>Sunderland Strollers</t>
  </si>
  <si>
    <t>PaulMcdermott</t>
  </si>
  <si>
    <t>MartynCooper</t>
  </si>
  <si>
    <t>PeterArmstong</t>
  </si>
  <si>
    <t>HelenSCOTT</t>
  </si>
  <si>
    <t>JamesWAITE</t>
  </si>
  <si>
    <t>NeilGOODING</t>
  </si>
  <si>
    <t>ThomasRAMSEY</t>
  </si>
  <si>
    <t>MatthewJONES</t>
  </si>
  <si>
    <t>Vegan Runners UK</t>
  </si>
  <si>
    <t>dannywade</t>
  </si>
  <si>
    <t>Low Fell RC</t>
  </si>
  <si>
    <t>ChrisWALKER</t>
  </si>
  <si>
    <t>MarioPinnella</t>
  </si>
  <si>
    <t>BenTAYLORSON</t>
  </si>
  <si>
    <t>NicholasRhys</t>
  </si>
  <si>
    <t>LeeHutchinson</t>
  </si>
  <si>
    <t>Orchard Eagles Running Club</t>
  </si>
  <si>
    <t>AdrianCottam</t>
  </si>
  <si>
    <t>JosephOhara</t>
  </si>
  <si>
    <t>AndrewDobinson</t>
  </si>
  <si>
    <t>KevinBrown</t>
  </si>
  <si>
    <t>AdamCONNELLY</t>
  </si>
  <si>
    <t>WilliamRetchless</t>
  </si>
  <si>
    <t>Bedale &amp; Aiskew Runners</t>
  </si>
  <si>
    <t>ShaunTHOMPSON</t>
  </si>
  <si>
    <t>DavidSmith</t>
  </si>
  <si>
    <t>MarkRalph</t>
  </si>
  <si>
    <t>SamanthaKENYON</t>
  </si>
  <si>
    <t>RickBENNETT</t>
  </si>
  <si>
    <t>GeorgeSTAINSBY</t>
  </si>
  <si>
    <t>CallumGreig</t>
  </si>
  <si>
    <t>IanBrooks</t>
  </si>
  <si>
    <t>Blaydon Harriers &amp; Ac</t>
  </si>
  <si>
    <t>PhilipDoonan</t>
  </si>
  <si>
    <t>DavidBracken</t>
  </si>
  <si>
    <t>JoeEVANS</t>
  </si>
  <si>
    <t>PhilipHOWARD</t>
  </si>
  <si>
    <t>RuthDADSWELL</t>
  </si>
  <si>
    <t>Birtley AC</t>
  </si>
  <si>
    <t>PaulWilkin</t>
  </si>
  <si>
    <t>PaulHenry</t>
  </si>
  <si>
    <t>NickiGOULDING</t>
  </si>
  <si>
    <t>MartynMOLLOY</t>
  </si>
  <si>
    <t>MichaelFORSTER</t>
  </si>
  <si>
    <t>DeanLAW</t>
  </si>
  <si>
    <t>PhilipScott</t>
  </si>
  <si>
    <t>CoreyHorn</t>
  </si>
  <si>
    <t>IanRICHARDSON</t>
  </si>
  <si>
    <t>Southampton Athletic Club</t>
  </si>
  <si>
    <t>JasonMCGOURAN</t>
  </si>
  <si>
    <t>GregHart</t>
  </si>
  <si>
    <t>MarkJackson</t>
  </si>
  <si>
    <t>TobyHiggins</t>
  </si>
  <si>
    <t>DanielDoddy</t>
  </si>
  <si>
    <t>NathanGARRAWAY</t>
  </si>
  <si>
    <t>RichardConder</t>
  </si>
  <si>
    <t>CherylHall</t>
  </si>
  <si>
    <t>F 17-34</t>
  </si>
  <si>
    <t>DavidPALEY</t>
  </si>
  <si>
    <t>GrahamMiller</t>
  </si>
  <si>
    <t>ChristopherSayers</t>
  </si>
  <si>
    <t>Run Peterlee</t>
  </si>
  <si>
    <t>ChrisFISH</t>
  </si>
  <si>
    <t>PaulPickford</t>
  </si>
  <si>
    <t>StephenKing</t>
  </si>
  <si>
    <t>ChrisHULLAH</t>
  </si>
  <si>
    <t>MichaelLYTH</t>
  </si>
  <si>
    <t>ChrisBoothman</t>
  </si>
  <si>
    <t>ChristopherRAWLE</t>
  </si>
  <si>
    <t>PaulCummings</t>
  </si>
  <si>
    <t>EmmaWeall</t>
  </si>
  <si>
    <t>Wigan Phoenix</t>
  </si>
  <si>
    <t>ChrisCobain</t>
  </si>
  <si>
    <t>AndyHarvey</t>
  </si>
  <si>
    <t>GlynDavies</t>
  </si>
  <si>
    <t>HaydnPLATTS</t>
  </si>
  <si>
    <t>RichardBARKER</t>
  </si>
  <si>
    <t>DarrenGOFTON</t>
  </si>
  <si>
    <t>AnthonyTiernan</t>
  </si>
  <si>
    <t>JohnSpraggett</t>
  </si>
  <si>
    <t>PeterKeen</t>
  </si>
  <si>
    <t>JonBICKNELL</t>
  </si>
  <si>
    <t>MichaelParr</t>
  </si>
  <si>
    <t>PaulDavies</t>
  </si>
  <si>
    <t>PaulDURSTON</t>
  </si>
  <si>
    <t>PaulROBINSON</t>
  </si>
  <si>
    <t>LaurenDENNISON</t>
  </si>
  <si>
    <t>MarkSimpson</t>
  </si>
  <si>
    <t>Terence MartinFahey</t>
  </si>
  <si>
    <t>JoeCrinion</t>
  </si>
  <si>
    <t>JoanneStewart</t>
  </si>
  <si>
    <t>DeanO'Brien</t>
  </si>
  <si>
    <t>Claremont Road Runners</t>
  </si>
  <si>
    <t>DanielTELFORD</t>
  </si>
  <si>
    <t>FrederickTennant</t>
  </si>
  <si>
    <t>ClaireCALVERLEY</t>
  </si>
  <si>
    <t>JacquiHerring</t>
  </si>
  <si>
    <t>Steel City Striders RC</t>
  </si>
  <si>
    <t>AndrewMarshall</t>
  </si>
  <si>
    <t>Loftus &amp; Whitby AC</t>
  </si>
  <si>
    <t>JohnWALPOLE</t>
  </si>
  <si>
    <t>GeoffOGRADY</t>
  </si>
  <si>
    <t>Runnymede Runners</t>
  </si>
  <si>
    <t>AlexBrisley</t>
  </si>
  <si>
    <t>PaulDunne</t>
  </si>
  <si>
    <t>SophieMcphillips</t>
  </si>
  <si>
    <t>MartinDENNISON</t>
  </si>
  <si>
    <t>NeilHarker</t>
  </si>
  <si>
    <t>Hartlepool Burn Road Harriers</t>
  </si>
  <si>
    <t>ChristopherNicholas</t>
  </si>
  <si>
    <t>RobertGAMESBY</t>
  </si>
  <si>
    <t>EmmaCONNELLY</t>
  </si>
  <si>
    <t>ChrisNEWTON</t>
  </si>
  <si>
    <t>HayleyDobinson</t>
  </si>
  <si>
    <t>NatalieBell</t>
  </si>
  <si>
    <t>AndrewDAVIES</t>
  </si>
  <si>
    <t>AndrewRayner</t>
  </si>
  <si>
    <t>RobertHarding</t>
  </si>
  <si>
    <t>CraigLightfoot</t>
  </si>
  <si>
    <t>SharonSTEPHENSON</t>
  </si>
  <si>
    <t>IanSPELLMAN</t>
  </si>
  <si>
    <t>MikeWatson</t>
  </si>
  <si>
    <t>JohnCrosby</t>
  </si>
  <si>
    <t>LeeOXLEY</t>
  </si>
  <si>
    <t>AngusThompson</t>
  </si>
  <si>
    <t>SimonWilson</t>
  </si>
  <si>
    <t>JohnSavage</t>
  </si>
  <si>
    <t>EmmaWILSON</t>
  </si>
  <si>
    <t>MartinLUXTON</t>
  </si>
  <si>
    <t>BrendaSPEDDING</t>
  </si>
  <si>
    <t>F 55-59</t>
  </si>
  <si>
    <t>MichaelSMIDDY</t>
  </si>
  <si>
    <t>IainNicholson</t>
  </si>
  <si>
    <t>ScottEllwood</t>
  </si>
  <si>
    <t>DavidROBINSON</t>
  </si>
  <si>
    <t>CharlotteSTONEHOUSE</t>
  </si>
  <si>
    <t>AndrewSigsworth</t>
  </si>
  <si>
    <t>MichaelCULLWICK</t>
  </si>
  <si>
    <t>PaulaGOODSON</t>
  </si>
  <si>
    <t>DeanGuy</t>
  </si>
  <si>
    <t>BrianBAILES</t>
  </si>
  <si>
    <t>JamieTaylor</t>
  </si>
  <si>
    <t>JohnNicholson</t>
  </si>
  <si>
    <t>SimonLEARMAN</t>
  </si>
  <si>
    <t>PeterWood</t>
  </si>
  <si>
    <t>JohnHARE</t>
  </si>
  <si>
    <t>ZakPARKER</t>
  </si>
  <si>
    <t>HelenWade</t>
  </si>
  <si>
    <t>Kimberworth Striders</t>
  </si>
  <si>
    <t>SteveColton</t>
  </si>
  <si>
    <t>RichardPURDY</t>
  </si>
  <si>
    <t>Derwent Valley RC</t>
  </si>
  <si>
    <t>BarryEdwards</t>
  </si>
  <si>
    <t>StephenCOOPER</t>
  </si>
  <si>
    <t>StephenGardner</t>
  </si>
  <si>
    <t>DannyDixon</t>
  </si>
  <si>
    <t>LynneCORNELL</t>
  </si>
  <si>
    <t>HelenMORRIS</t>
  </si>
  <si>
    <t>Roundhay Runners</t>
  </si>
  <si>
    <t>LiamMontgomery</t>
  </si>
  <si>
    <t>LisaHutchinson</t>
  </si>
  <si>
    <t>RichardHALL</t>
  </si>
  <si>
    <t>TimBROOK</t>
  </si>
  <si>
    <t>AndrewGLENCROSS</t>
  </si>
  <si>
    <t>GlennMcalpin</t>
  </si>
  <si>
    <t>TonyBROWN</t>
  </si>
  <si>
    <t>DavidBULLOCK</t>
  </si>
  <si>
    <t>IanJohnson</t>
  </si>
  <si>
    <t>LeeCarruthers</t>
  </si>
  <si>
    <t>Houghton Harriers &amp; AC</t>
  </si>
  <si>
    <t>NeilCritchley</t>
  </si>
  <si>
    <t>PeteKing</t>
  </si>
  <si>
    <t>GaryWatkins</t>
  </si>
  <si>
    <t>IainSINGER</t>
  </si>
  <si>
    <t>Ashington Hirst RC</t>
  </si>
  <si>
    <t>SarahPRICE</t>
  </si>
  <si>
    <t>StuartDawes</t>
  </si>
  <si>
    <t>SteveClift</t>
  </si>
  <si>
    <t>DanLawson</t>
  </si>
  <si>
    <t>Washington Running Club</t>
  </si>
  <si>
    <t>AndyWALKER</t>
  </si>
  <si>
    <t>DavidSMITH</t>
  </si>
  <si>
    <t>NicholasWAITE</t>
  </si>
  <si>
    <t>KevinDOVE</t>
  </si>
  <si>
    <t>CharlieColquhoun</t>
  </si>
  <si>
    <t>TomMorris</t>
  </si>
  <si>
    <t>AndreaRhodes</t>
  </si>
  <si>
    <t>AngelaTURNBULL</t>
  </si>
  <si>
    <t>StephenBODDY</t>
  </si>
  <si>
    <t>SeanMICKLEWRIGHT</t>
  </si>
  <si>
    <t>PaulROCHESTER</t>
  </si>
  <si>
    <t>FloydEvans</t>
  </si>
  <si>
    <t>JamieDilassa</t>
  </si>
  <si>
    <t>Nidd Valley Road Runners</t>
  </si>
  <si>
    <t>RobertBROWN</t>
  </si>
  <si>
    <t>SamDaley</t>
  </si>
  <si>
    <t>GavinHEATON</t>
  </si>
  <si>
    <t>BerniePeteg</t>
  </si>
  <si>
    <t>DonO'HENLY</t>
  </si>
  <si>
    <t>MatthewTarrant</t>
  </si>
  <si>
    <t>SaraHIMSWORTH</t>
  </si>
  <si>
    <t>FionaHenderson</t>
  </si>
  <si>
    <t>DavidBoyd</t>
  </si>
  <si>
    <t>RaymondLightle</t>
  </si>
  <si>
    <t>MichaelPALLISTER</t>
  </si>
  <si>
    <t>CraigPOPPLETON</t>
  </si>
  <si>
    <t>AndrewWHILES</t>
  </si>
  <si>
    <t>ShaunFlewker-Barker</t>
  </si>
  <si>
    <t>BillFerguson</t>
  </si>
  <si>
    <t>ChristopherWAITE</t>
  </si>
  <si>
    <t>SamBloor</t>
  </si>
  <si>
    <t>PeterFinney</t>
  </si>
  <si>
    <t>IanHarbron</t>
  </si>
  <si>
    <t>StevenHousley</t>
  </si>
  <si>
    <t>PeterScammell</t>
  </si>
  <si>
    <t>MikeKennedy</t>
  </si>
  <si>
    <t>StevenNewton</t>
  </si>
  <si>
    <t>StephenMartin</t>
  </si>
  <si>
    <t>SimonKIRKLEY</t>
  </si>
  <si>
    <t>AndyHODGSON</t>
  </si>
  <si>
    <t>RobertGillham</t>
  </si>
  <si>
    <t>HollyTaylor</t>
  </si>
  <si>
    <t>Ardeley Runners</t>
  </si>
  <si>
    <t>KevinBoyes</t>
  </si>
  <si>
    <t>NatalieBrown</t>
  </si>
  <si>
    <t>DominicYeates</t>
  </si>
  <si>
    <t>TraceyOWEN</t>
  </si>
  <si>
    <t>GinnieBONNIE</t>
  </si>
  <si>
    <t>StuartPARK</t>
  </si>
  <si>
    <t>RobIREDALE</t>
  </si>
  <si>
    <t>AndrewWalton</t>
  </si>
  <si>
    <t>FrancesLOWREY</t>
  </si>
  <si>
    <t>JamesNOBLE</t>
  </si>
  <si>
    <t>ShaunRowley</t>
  </si>
  <si>
    <t>ColinWinter</t>
  </si>
  <si>
    <t>DavidWILLAN</t>
  </si>
  <si>
    <t>MartinBell</t>
  </si>
  <si>
    <t>MarieCostello</t>
  </si>
  <si>
    <t>RichardDEGG</t>
  </si>
  <si>
    <t>AndrewNEASHAM</t>
  </si>
  <si>
    <t>JasonDavies</t>
  </si>
  <si>
    <t>PeterWELHAM</t>
  </si>
  <si>
    <t>HelenBrooks</t>
  </si>
  <si>
    <t>NicolaSHERIDAN</t>
  </si>
  <si>
    <t>MartinWAITE</t>
  </si>
  <si>
    <t>StewartNEAL</t>
  </si>
  <si>
    <t>DavidRalph</t>
  </si>
  <si>
    <t>ThomasCarberry</t>
  </si>
  <si>
    <t>HelenHill</t>
  </si>
  <si>
    <t>GrantMilestone</t>
  </si>
  <si>
    <t>MichaelPate</t>
  </si>
  <si>
    <t>DebbieWARREN</t>
  </si>
  <si>
    <t>AmandaVAN WYK</t>
  </si>
  <si>
    <t>MartynCOYLE</t>
  </si>
  <si>
    <t>PaulHANNAH</t>
  </si>
  <si>
    <t>SusannahCook</t>
  </si>
  <si>
    <t>EvanJONES</t>
  </si>
  <si>
    <t>MartinREYNOLDS</t>
  </si>
  <si>
    <t>NigelSHAW</t>
  </si>
  <si>
    <t>LouiseSEARSON</t>
  </si>
  <si>
    <t>FayeBUCKTON</t>
  </si>
  <si>
    <t>KiskaWILSON</t>
  </si>
  <si>
    <t>Richmond &amp; Zetland Harriers</t>
  </si>
  <si>
    <t>SerenaPARTRIDGE</t>
  </si>
  <si>
    <t>StuartLoftus</t>
  </si>
  <si>
    <t>GrahamBUNTING</t>
  </si>
  <si>
    <t>LouiseELLISON</t>
  </si>
  <si>
    <t>MickSkirving</t>
  </si>
  <si>
    <t>GraceGilpin</t>
  </si>
  <si>
    <t>BillySutherland</t>
  </si>
  <si>
    <t>DavidHEPBURN</t>
  </si>
  <si>
    <t>JamesBritland</t>
  </si>
  <si>
    <t>GraemeSurtees</t>
  </si>
  <si>
    <t>AllysonMCCOURT</t>
  </si>
  <si>
    <t>DavidWilson</t>
  </si>
  <si>
    <t>CatherineAnderson</t>
  </si>
  <si>
    <t>F 60-64</t>
  </si>
  <si>
    <t>LeeColman</t>
  </si>
  <si>
    <t>TonyAllinson</t>
  </si>
  <si>
    <t>StephenOSHAUGHNESSY</t>
  </si>
  <si>
    <t>MartinDonnelly</t>
  </si>
  <si>
    <t>SharonGAYTER</t>
  </si>
  <si>
    <t>SteveBeevers</t>
  </si>
  <si>
    <t>CarlySwales</t>
  </si>
  <si>
    <t>AlanWALKER</t>
  </si>
  <si>
    <t>LloydAshby</t>
  </si>
  <si>
    <t>LouiseCoultate</t>
  </si>
  <si>
    <t>NiccAldridge</t>
  </si>
  <si>
    <t>JaniceStewart</t>
  </si>
  <si>
    <t>SamuelJOHNSTON</t>
  </si>
  <si>
    <t>PaulineWHITTAKER</t>
  </si>
  <si>
    <t>AndrewMaxwell</t>
  </si>
  <si>
    <t>PhilipPritchard</t>
  </si>
  <si>
    <t>KeithMarshall</t>
  </si>
  <si>
    <t>JoIRELAND</t>
  </si>
  <si>
    <t>JohnCorvesor</t>
  </si>
  <si>
    <t>MichelleINCE</t>
  </si>
  <si>
    <t>PeterBARKER</t>
  </si>
  <si>
    <t>NicholasKane</t>
  </si>
  <si>
    <t>AndrewHart</t>
  </si>
  <si>
    <t>PeterELLIOT</t>
  </si>
  <si>
    <t>StewartKerton</t>
  </si>
  <si>
    <t>DannyMULHOLLAND</t>
  </si>
  <si>
    <t>PeterCOLLINSON</t>
  </si>
  <si>
    <t>RichardBULMER</t>
  </si>
  <si>
    <t>Totley AC</t>
  </si>
  <si>
    <t>KayleighHULLAH</t>
  </si>
  <si>
    <t>JudithCook</t>
  </si>
  <si>
    <t>NaomiMcarthur</t>
  </si>
  <si>
    <t>Holme Pierrepont RC</t>
  </si>
  <si>
    <t>JohnFROST</t>
  </si>
  <si>
    <t>LesleyCooper</t>
  </si>
  <si>
    <t>ReubenSpeed</t>
  </si>
  <si>
    <t>CharlotteDOUGLAS</t>
  </si>
  <si>
    <t>MalcolmMAHER</t>
  </si>
  <si>
    <t>NigelEddy</t>
  </si>
  <si>
    <t>CharlotteHOWARD</t>
  </si>
  <si>
    <t>DavidBulmer</t>
  </si>
  <si>
    <t>SarahRankin</t>
  </si>
  <si>
    <t>ChrisO'Connor</t>
  </si>
  <si>
    <t>AlexandraROBERTS</t>
  </si>
  <si>
    <t>PaulVICKERS</t>
  </si>
  <si>
    <t>GrahamMockler</t>
  </si>
  <si>
    <t>RachelWard</t>
  </si>
  <si>
    <t>VictoriaDouglass</t>
  </si>
  <si>
    <t>DavidWilson-Stonestreet</t>
  </si>
  <si>
    <t>MaxineBuckton</t>
  </si>
  <si>
    <t>Gateshead Harriers &amp; AC</t>
  </si>
  <si>
    <t>MichelleHart</t>
  </si>
  <si>
    <t>ZoeRogers</t>
  </si>
  <si>
    <t>TerriWatson</t>
  </si>
  <si>
    <t>StephenAsh</t>
  </si>
  <si>
    <t>MatthewCARNALL</t>
  </si>
  <si>
    <t>ClareWINSPEAR</t>
  </si>
  <si>
    <t>MartynDONKIN</t>
  </si>
  <si>
    <t>AdrianROBSON</t>
  </si>
  <si>
    <t>RachSTANTON</t>
  </si>
  <si>
    <t>JeffDIXON</t>
  </si>
  <si>
    <t>JoeNalder</t>
  </si>
  <si>
    <t>KateBUTTERBY</t>
  </si>
  <si>
    <t>RobertNICHOLSON</t>
  </si>
  <si>
    <t>Aycliffe Running Club</t>
  </si>
  <si>
    <t>IanSPENCER</t>
  </si>
  <si>
    <t>JoWILLIAMS</t>
  </si>
  <si>
    <t>CarleyOGDEN</t>
  </si>
  <si>
    <t>PaulAir</t>
  </si>
  <si>
    <t>JoanneCollins</t>
  </si>
  <si>
    <t>KirstyLowery</t>
  </si>
  <si>
    <t>MarkBooth</t>
  </si>
  <si>
    <t>SarahWATSON</t>
  </si>
  <si>
    <t>SamanthaFlewker-Barker</t>
  </si>
  <si>
    <t>PeterI'ANSON</t>
  </si>
  <si>
    <t>DavidKent</t>
  </si>
  <si>
    <t>DeborahEdwards</t>
  </si>
  <si>
    <t>ClaireHaymonds</t>
  </si>
  <si>
    <t>JamiePratt</t>
  </si>
  <si>
    <t>DerekChalmers</t>
  </si>
  <si>
    <t>FelicityCONLON</t>
  </si>
  <si>
    <t>DerekTrueman</t>
  </si>
  <si>
    <t>StephenSWINSCOE</t>
  </si>
  <si>
    <t>AnitaSavage Grainge</t>
  </si>
  <si>
    <t>StuartBOWEN</t>
  </si>
  <si>
    <t>AndreaCLYBURN</t>
  </si>
  <si>
    <t>SimonatorCharlton</t>
  </si>
  <si>
    <t>SophieCARRUTHERS</t>
  </si>
  <si>
    <t>NaheemMAJID</t>
  </si>
  <si>
    <t>VictoriaBROWN</t>
  </si>
  <si>
    <t>CherCARROLL</t>
  </si>
  <si>
    <t>NadineWILLIAMS</t>
  </si>
  <si>
    <t>ShaneELLIOT</t>
  </si>
  <si>
    <t>TonyWHEELER</t>
  </si>
  <si>
    <t>ChristopherWATSON</t>
  </si>
  <si>
    <t>RussKELLY</t>
  </si>
  <si>
    <t>MichelleGallagher</t>
  </si>
  <si>
    <t>DavidNalder</t>
  </si>
  <si>
    <t>JamesCraig</t>
  </si>
  <si>
    <t>MichaelPARKER</t>
  </si>
  <si>
    <t>DanielleFLYNN</t>
  </si>
  <si>
    <t>NealGILLSON</t>
  </si>
  <si>
    <t>PhilipJONES</t>
  </si>
  <si>
    <t>JulieWhinn</t>
  </si>
  <si>
    <t>JoRUMINS</t>
  </si>
  <si>
    <t>DeborahHoughton</t>
  </si>
  <si>
    <t>AshleyHead</t>
  </si>
  <si>
    <t>TiphanieAdam</t>
  </si>
  <si>
    <t>RobertMILLS</t>
  </si>
  <si>
    <t>M 70-74</t>
  </si>
  <si>
    <t>GinaWilliams</t>
  </si>
  <si>
    <t>DanWoodgate</t>
  </si>
  <si>
    <t>LewisPrice</t>
  </si>
  <si>
    <t>DebbieKent</t>
  </si>
  <si>
    <t>VickiLANGFORD</t>
  </si>
  <si>
    <t>JonZigmond</t>
  </si>
  <si>
    <t>PhilBARRON</t>
  </si>
  <si>
    <t>CatherineROBSON</t>
  </si>
  <si>
    <t>RonnieSHERWOOD</t>
  </si>
  <si>
    <t>M 75-79</t>
  </si>
  <si>
    <t>AngelaMIZEN</t>
  </si>
  <si>
    <t>Elmbridge RRC</t>
  </si>
  <si>
    <t>DonnaMCGREGOR</t>
  </si>
  <si>
    <t>TerryCorker</t>
  </si>
  <si>
    <t>StaceyNEAL</t>
  </si>
  <si>
    <t>PaulSmith</t>
  </si>
  <si>
    <t>AdamCOOPER</t>
  </si>
  <si>
    <t>PhilSEYMOUR</t>
  </si>
  <si>
    <t>RobertKielty</t>
  </si>
  <si>
    <t>AnneHUTCHINSON</t>
  </si>
  <si>
    <t>GillianWALKER</t>
  </si>
  <si>
    <t>JohnDUFF</t>
  </si>
  <si>
    <t>PaulROBERTS</t>
  </si>
  <si>
    <t>AnthonyRigg</t>
  </si>
  <si>
    <t>AnonymousParticipant</t>
  </si>
  <si>
    <t>StephanieHaworth</t>
  </si>
  <si>
    <t>AngelaWILLIAMS</t>
  </si>
  <si>
    <t>JulieREID</t>
  </si>
  <si>
    <t>EveLocker</t>
  </si>
  <si>
    <t>IsabelLEVETT</t>
  </si>
  <si>
    <t>AlisonLevett</t>
  </si>
  <si>
    <t>MikeWOOD</t>
  </si>
  <si>
    <t>AndrewTHOMAS</t>
  </si>
  <si>
    <t>SarahGUNN</t>
  </si>
  <si>
    <t>LizzyFreeman</t>
  </si>
  <si>
    <t>CharlotteHEWARD</t>
  </si>
  <si>
    <t>SallyDack</t>
  </si>
  <si>
    <t>DianeFrost</t>
  </si>
  <si>
    <t>MarkAlgar</t>
  </si>
  <si>
    <t>RobertDoloughan</t>
  </si>
  <si>
    <t>VickiYarrick</t>
  </si>
  <si>
    <t>VanessaWHITWICK</t>
  </si>
  <si>
    <t>PhilipDURSTON</t>
  </si>
  <si>
    <t>CateTitterton</t>
  </si>
  <si>
    <t>IgnezSmith</t>
  </si>
  <si>
    <t>SarahHART</t>
  </si>
  <si>
    <t>VocaLink Mastercard RC</t>
  </si>
  <si>
    <t>PaulBuckworth</t>
  </si>
  <si>
    <t>JamieCampbell</t>
  </si>
  <si>
    <t>JoanneWatson</t>
  </si>
  <si>
    <t>WayneOsborne</t>
  </si>
  <si>
    <t>DarrenFawcett</t>
  </si>
  <si>
    <t>ClareAGAR</t>
  </si>
  <si>
    <t>LouisePriestman</t>
  </si>
  <si>
    <t>StephenPenniston</t>
  </si>
  <si>
    <t>MicheleO'NEILL-HALL</t>
  </si>
  <si>
    <t>North East Veterans AC</t>
  </si>
  <si>
    <t>RobertHampshire</t>
  </si>
  <si>
    <t>CraigANDERSON</t>
  </si>
  <si>
    <t>MichaelOliver</t>
  </si>
  <si>
    <t>CarolynGale</t>
  </si>
  <si>
    <t>F 65-69</t>
  </si>
  <si>
    <t>MarkMALLEN</t>
  </si>
  <si>
    <t>GillBORTHWICK</t>
  </si>
  <si>
    <t>CHRISTOPHERKELLY</t>
  </si>
  <si>
    <t>AnthonyDaly</t>
  </si>
  <si>
    <t>EmmaBeaumont</t>
  </si>
  <si>
    <t>KerryCLARK</t>
  </si>
  <si>
    <t>DonnaBLACKWELL</t>
  </si>
  <si>
    <t>AndrewBISHOP</t>
  </si>
  <si>
    <t>Pudsey Pacers RC</t>
  </si>
  <si>
    <t>NeilDavison</t>
  </si>
  <si>
    <t>CarolineSurtees</t>
  </si>
  <si>
    <t>MarkHaynes</t>
  </si>
  <si>
    <t>AndyMOGG</t>
  </si>
  <si>
    <t>ElaineFAZAKERLEY</t>
  </si>
  <si>
    <t>IanBARONOWSKI</t>
  </si>
  <si>
    <t>PaulCrame</t>
  </si>
  <si>
    <t>GailHarbron</t>
  </si>
  <si>
    <t>AngelaAckerley</t>
  </si>
  <si>
    <t>VickyBUTTERBY</t>
  </si>
  <si>
    <t>MariaBANKHEAD</t>
  </si>
  <si>
    <t>PeterROXBY</t>
  </si>
  <si>
    <t>JonAyres</t>
  </si>
  <si>
    <t>JoannePATTERSON</t>
  </si>
  <si>
    <t>FionaROE</t>
  </si>
  <si>
    <t>NigelPetite</t>
  </si>
  <si>
    <t>RogerDOUGLAS</t>
  </si>
  <si>
    <t>EmmaFOSTER</t>
  </si>
  <si>
    <t>TeresaParker</t>
  </si>
  <si>
    <t>ColinWooster</t>
  </si>
  <si>
    <t>SheilaHarrison</t>
  </si>
  <si>
    <t>DouglasScott</t>
  </si>
  <si>
    <t>WilliamGAYTER</t>
  </si>
  <si>
    <t>JamieHolliday</t>
  </si>
  <si>
    <t>TonyRoberts</t>
  </si>
  <si>
    <t>RickySMITH</t>
  </si>
  <si>
    <t>ChristineHEARMON</t>
  </si>
  <si>
    <t>MarkSTEWART</t>
  </si>
  <si>
    <t>SarahMcginnety</t>
  </si>
  <si>
    <t>AzamRazzaq</t>
  </si>
  <si>
    <t>ChristopherLOVELL</t>
  </si>
  <si>
    <t>ConnorMizen</t>
  </si>
  <si>
    <t>JeanetteAppleton</t>
  </si>
  <si>
    <t>EliseHOLLOWELL</t>
  </si>
  <si>
    <t>TrevorSkeen</t>
  </si>
  <si>
    <t>AndreaBilton</t>
  </si>
  <si>
    <t>EmmaBARNES</t>
  </si>
  <si>
    <t>JustinDitchburn</t>
  </si>
  <si>
    <t>JoanneOGDEN</t>
  </si>
  <si>
    <t>LesleyKipling</t>
  </si>
  <si>
    <t>PaulKNIGHT</t>
  </si>
  <si>
    <t>DebbieFLYNN</t>
  </si>
  <si>
    <t>HelenWhiting</t>
  </si>
  <si>
    <t>PaulineRANSON</t>
  </si>
  <si>
    <t>DebraPatton</t>
  </si>
  <si>
    <t>HelenHames</t>
  </si>
  <si>
    <t>JamesAkin</t>
  </si>
  <si>
    <t>JessicaCampbell</t>
  </si>
  <si>
    <t>PaulineWAINE</t>
  </si>
  <si>
    <t>StephenCOUHIG</t>
  </si>
  <si>
    <t>ChristopherROBSON</t>
  </si>
  <si>
    <t>AlexanderJackson</t>
  </si>
  <si>
    <t>AdamWILKINS</t>
  </si>
  <si>
    <t>MelanieNewton</t>
  </si>
  <si>
    <t>DanielleCLARK</t>
  </si>
  <si>
    <t>SarahMURRAY</t>
  </si>
  <si>
    <t>PaulAppleton</t>
  </si>
  <si>
    <t>AnneSmith</t>
  </si>
  <si>
    <t>AndrewCHRUSCIEL</t>
  </si>
  <si>
    <t>GaryFLACK</t>
  </si>
  <si>
    <t>CarolineMORGAN</t>
  </si>
  <si>
    <t>RiaWilkinson</t>
  </si>
  <si>
    <t>JoanneMOWBRAY</t>
  </si>
  <si>
    <t>EmmaWALDRON</t>
  </si>
  <si>
    <t>CarolHall</t>
  </si>
  <si>
    <t>AdamHudson</t>
  </si>
  <si>
    <t>CatherineHanley</t>
  </si>
  <si>
    <t>DamianPOOLE</t>
  </si>
  <si>
    <t>HayleyROBERTSON</t>
  </si>
  <si>
    <t>JonMac</t>
  </si>
  <si>
    <t>AllisonSHACKLETON</t>
  </si>
  <si>
    <t>JulieRichardson</t>
  </si>
  <si>
    <t>StacyHODGKINSON</t>
  </si>
  <si>
    <t>FranCorvesor</t>
  </si>
  <si>
    <t>VickyDENNY</t>
  </si>
  <si>
    <t>PatrickMALLON</t>
  </si>
  <si>
    <t>GavinMORLEY</t>
  </si>
  <si>
    <t>SharonPearson-Turner</t>
  </si>
  <si>
    <t>AlaisterJACKSON</t>
  </si>
  <si>
    <t>LisaButler</t>
  </si>
  <si>
    <t>JoanneEARL</t>
  </si>
  <si>
    <t>EwanWalker</t>
  </si>
  <si>
    <t>CraigWalker</t>
  </si>
  <si>
    <t>SusanJACKSON</t>
  </si>
  <si>
    <t>LesleyGrieve</t>
  </si>
  <si>
    <t>CraigGREENFIELD</t>
  </si>
  <si>
    <t>JulieSIMPSON</t>
  </si>
  <si>
    <t>RachelCoy</t>
  </si>
  <si>
    <t>KingsleyBeagle</t>
  </si>
  <si>
    <t>CallumBEAGLE</t>
  </si>
  <si>
    <t>ChristopherCOLLEY</t>
  </si>
  <si>
    <t>MichelleScruby</t>
  </si>
  <si>
    <t>JahnaviVEERAMASUNENI</t>
  </si>
  <si>
    <t>JacquelineCOULTHARD</t>
  </si>
  <si>
    <t>DeborahDryden</t>
  </si>
  <si>
    <t>EmmaFrankland</t>
  </si>
  <si>
    <t>KeithHurst</t>
  </si>
  <si>
    <t>NicoMouissie</t>
  </si>
  <si>
    <t>RobynneMouissie</t>
  </si>
  <si>
    <t>MarkMaddison</t>
  </si>
  <si>
    <t>Sarah-JaneWilbor</t>
  </si>
  <si>
    <t>JoanneWILLIS</t>
  </si>
  <si>
    <t>TinaCORAH</t>
  </si>
  <si>
    <t>RobHAMILTON</t>
  </si>
  <si>
    <t>CarrieWhensley</t>
  </si>
  <si>
    <t>LeighRICHARDSON</t>
  </si>
  <si>
    <t>LukeMIZEN</t>
  </si>
  <si>
    <t>TracyMASKEW</t>
  </si>
  <si>
    <t>JoanneHauxwell</t>
  </si>
  <si>
    <t>MikeWhitelock-Lincoln</t>
  </si>
  <si>
    <t>AngelaGRIBBON</t>
  </si>
  <si>
    <t>EmmaRICHARDSON</t>
  </si>
  <si>
    <t>ChrisWhiles</t>
  </si>
  <si>
    <t>CiaranCONLON</t>
  </si>
  <si>
    <t>SamanthaDALEY</t>
  </si>
  <si>
    <t>DavidWARD</t>
  </si>
  <si>
    <t>CaroleMorgan</t>
  </si>
  <si>
    <t>MathewARGUMENT</t>
  </si>
  <si>
    <t>NikkiPAPE</t>
  </si>
  <si>
    <t>PhilipCrawford</t>
  </si>
  <si>
    <t>TraceyPLASKITT</t>
  </si>
  <si>
    <t>SusanClark</t>
  </si>
  <si>
    <t>AnthonyGREENHELD</t>
  </si>
  <si>
    <t>CatherineMELORANGO</t>
  </si>
  <si>
    <t>KirstyMarson</t>
  </si>
  <si>
    <t>ClaireShipley</t>
  </si>
  <si>
    <t>LeeAllen</t>
  </si>
  <si>
    <t>RobertDarbyshire</t>
  </si>
  <si>
    <t>MichaelFITZPATRICK</t>
  </si>
  <si>
    <t>ScottPICKBURN</t>
  </si>
  <si>
    <t>SusanCOLLINS</t>
  </si>
  <si>
    <t>RebeccaWalsh</t>
  </si>
  <si>
    <t>AngelaCODLING</t>
  </si>
  <si>
    <t>RuthFARRELL</t>
  </si>
  <si>
    <t>KARENCLARKE</t>
  </si>
  <si>
    <t>JulieTWEEDY</t>
  </si>
  <si>
    <t>AngeliqueChoppin</t>
  </si>
  <si>
    <t>ClaireTAYLOR</t>
  </si>
  <si>
    <t>BeverleyHARVEY</t>
  </si>
  <si>
    <t>RayDobinson</t>
  </si>
  <si>
    <t>MelanieNIGHTINGALE</t>
  </si>
  <si>
    <t>Horsforth Harriers</t>
  </si>
  <si>
    <t>BernardO'CONNOR</t>
  </si>
  <si>
    <t>DavidWilliams</t>
  </si>
  <si>
    <t>LorraineWALLIS</t>
  </si>
  <si>
    <t>LindaREEVES</t>
  </si>
  <si>
    <t>KirstyFAWCETT</t>
  </si>
  <si>
    <t>ChristineDIXON</t>
  </si>
  <si>
    <t>SarahDAWSON</t>
  </si>
  <si>
    <t>ChrisTARRY</t>
  </si>
  <si>
    <t>DavidTYLER</t>
  </si>
  <si>
    <t>AmandaROBINSON</t>
  </si>
  <si>
    <t>Sarah-JaneHILL</t>
  </si>
  <si>
    <t>JanWILKINSON</t>
  </si>
  <si>
    <t>DebbiePALMER</t>
  </si>
  <si>
    <t>GraemeWILKINSON</t>
  </si>
  <si>
    <t>JaneRODWELL</t>
  </si>
  <si>
    <t>PaulaDOXFORD</t>
  </si>
  <si>
    <t>WendyShort</t>
  </si>
  <si>
    <t>AmandaPIPER</t>
  </si>
  <si>
    <t>LesleyCoulthard</t>
  </si>
  <si>
    <t>FionaSloanes</t>
  </si>
  <si>
    <t>BeverleyShepherd</t>
  </si>
  <si>
    <t>JohnWELCH</t>
  </si>
  <si>
    <t>SarahGRIFFITHS</t>
  </si>
  <si>
    <t>MandyWALKER</t>
  </si>
  <si>
    <t>GraemeHill</t>
  </si>
  <si>
    <t>DawnStarkey</t>
  </si>
  <si>
    <t>EmmaSAVAGE</t>
  </si>
  <si>
    <t>F 70-74</t>
  </si>
  <si>
    <t>DavidKelly</t>
  </si>
  <si>
    <t>LaurenFurness</t>
  </si>
  <si>
    <t>PaulFurness</t>
  </si>
  <si>
    <t>GaryROCHE</t>
  </si>
  <si>
    <t>KellyMcckuskey</t>
  </si>
  <si>
    <t>MelanieHare</t>
  </si>
  <si>
    <t>RebeccaSTOUT</t>
  </si>
  <si>
    <t>JonathanBINNS</t>
  </si>
  <si>
    <t>PaulHOGGARTH</t>
  </si>
  <si>
    <t>JohnMc Loughlin</t>
  </si>
  <si>
    <t>SarahLEWIS</t>
  </si>
  <si>
    <t>StephanieWARD</t>
  </si>
  <si>
    <t>AndrewNIGHTINGALE</t>
  </si>
  <si>
    <t>AmandaFord</t>
  </si>
  <si>
    <t>HayleyKILLICK</t>
  </si>
  <si>
    <t>Rebel Runners Medway</t>
  </si>
  <si>
    <t>SueHarrison</t>
  </si>
  <si>
    <t>CarolineEllison</t>
  </si>
  <si>
    <t>LaylaPARKER</t>
  </si>
  <si>
    <t>PAULADAWKINS</t>
  </si>
  <si>
    <t>JANETTEWOOD</t>
  </si>
  <si>
    <t>TimothyArgument</t>
  </si>
  <si>
    <t>StephanieTAYLOR</t>
  </si>
  <si>
    <t>LucyPARKER</t>
  </si>
  <si>
    <t>GrahamDarbyshire</t>
  </si>
  <si>
    <t>MarkThornton</t>
  </si>
  <si>
    <t>AmandaRICH</t>
  </si>
  <si>
    <t>LauraSmith</t>
  </si>
  <si>
    <t>JohnARMITAGE</t>
  </si>
  <si>
    <t>RachelBAXTREM-WALKER</t>
  </si>
  <si>
    <t>GordonSANDERSON</t>
  </si>
  <si>
    <t>LesleyPARRATT</t>
  </si>
  <si>
    <t>StewartHart</t>
  </si>
  <si>
    <t>GemmaEddy</t>
  </si>
  <si>
    <t>TamaraSAVAGE</t>
  </si>
  <si>
    <t>Royal Sutton Coldfield AC</t>
  </si>
  <si>
    <t>JoannaBAXTREM</t>
  </si>
  <si>
    <t>BillFRASER</t>
  </si>
  <si>
    <t>JulieTopley</t>
  </si>
  <si>
    <t>DebbieWilson</t>
  </si>
  <si>
    <t>JacquieKelly</t>
  </si>
  <si>
    <t>SharonHusband</t>
  </si>
  <si>
    <t>JamesCole</t>
  </si>
  <si>
    <t>GeorgeRoutledge</t>
  </si>
  <si>
    <t>ShaziaRIAZ</t>
  </si>
  <si>
    <t>SophieFRENCH</t>
  </si>
  <si>
    <t>LyndseyLamplough</t>
  </si>
  <si>
    <t>LouiseFLEMING</t>
  </si>
  <si>
    <t>ShaunSMITH</t>
  </si>
  <si>
    <t>ClaireWALKER</t>
  </si>
  <si>
    <t>CarolynVine</t>
  </si>
  <si>
    <t>PreviousNext</t>
  </si>
  <si>
    <t>Page  of 1 </t>
  </si>
  <si>
    <t> per page</t>
  </si>
  <si>
    <t>Embed Code</t>
  </si>
  <si>
    <t>Beth</t>
  </si>
  <si>
    <t>Sarah Murray</t>
  </si>
  <si>
    <t>Murray</t>
  </si>
  <si>
    <t>V55</t>
  </si>
  <si>
    <t>SEN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</si>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</sst>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202020"/>
      <name val="Helvetica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2"/>
      <color rgb="FF000000"/>
      <name val="Tahoma"/>
      <family val="2"/>
    </font>
    <font>
      <sz val="9"/>
      <color rgb="FFAB59A6"/>
      <name val="Tahoma"/>
      <family val="2"/>
    </font>
    <font>
      <sz val="12"/>
      <color rgb="FF0066FF"/>
      <name val="Tahoma"/>
      <family val="2"/>
    </font>
    <font>
      <sz val="10"/>
      <name val="Arial"/>
    </font>
    <font>
      <sz val="7"/>
      <color indexed="63"/>
      <name val="Arial"/>
      <charset val="1"/>
    </font>
    <font>
      <sz val="7"/>
      <name val="Arial"/>
      <charset val="1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/>
      <bottom style="thick">
        <color rgb="FFCCCCCC"/>
      </bottom>
      <diagonal/>
    </border>
    <border>
      <left/>
      <right/>
      <top/>
      <bottom style="medium">
        <color rgb="FFDDDDDD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0"/>
  </cellStyleXfs>
  <cellXfs count="189">
    <xf numFmtId="0" fontId="0" fillId="0" borderId="0" xfId="0"/>
    <xf numFmtId="0" fontId="0" fillId="0" borderId="0" xfId="0"/>
    <xf numFmtId="0" fontId="0" fillId="5" borderId="1" xfId="0" applyFill="1" applyBorder="1"/>
    <xf numFmtId="0" fontId="1" fillId="0" borderId="0" xfId="1"/>
    <xf numFmtId="14" fontId="0" fillId="0" borderId="0" xfId="0" applyNumberFormat="1"/>
    <xf numFmtId="0" fontId="1" fillId="0" borderId="0" xfId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0" fillId="7" borderId="1" xfId="0" applyFill="1" applyBorder="1"/>
    <xf numFmtId="0" fontId="3" fillId="0" borderId="0" xfId="0" applyFont="1"/>
    <xf numFmtId="0" fontId="3" fillId="4" borderId="0" xfId="0" applyFont="1" applyFill="1"/>
    <xf numFmtId="0" fontId="0" fillId="3" borderId="4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Border="1"/>
    <xf numFmtId="0" fontId="0" fillId="7" borderId="7" xfId="0" applyFill="1" applyBorder="1"/>
    <xf numFmtId="0" fontId="0" fillId="7" borderId="8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3" fillId="4" borderId="0" xfId="0" applyFont="1" applyFill="1" applyBorder="1"/>
    <xf numFmtId="0" fontId="8" fillId="10" borderId="0" xfId="0" applyFont="1" applyFill="1"/>
    <xf numFmtId="0" fontId="4" fillId="8" borderId="0" xfId="2"/>
    <xf numFmtId="0" fontId="10" fillId="5" borderId="0" xfId="0" applyFont="1" applyFill="1"/>
    <xf numFmtId="0" fontId="5" fillId="9" borderId="0" xfId="3"/>
    <xf numFmtId="0" fontId="9" fillId="0" borderId="0" xfId="0" applyFont="1"/>
    <xf numFmtId="0" fontId="11" fillId="6" borderId="0" xfId="0" applyFont="1" applyFill="1"/>
    <xf numFmtId="0" fontId="12" fillId="11" borderId="0" xfId="0" applyFont="1" applyFill="1"/>
    <xf numFmtId="0" fontId="13" fillId="0" borderId="0" xfId="0" applyFont="1"/>
    <xf numFmtId="0" fontId="14" fillId="0" borderId="0" xfId="0" applyFont="1"/>
    <xf numFmtId="0" fontId="9" fillId="0" borderId="0" xfId="0" applyFont="1" applyFill="1"/>
    <xf numFmtId="0" fontId="3" fillId="12" borderId="0" xfId="0" applyFont="1" applyFill="1"/>
    <xf numFmtId="0" fontId="0" fillId="13" borderId="1" xfId="0" applyFill="1" applyBorder="1"/>
    <xf numFmtId="0" fontId="0" fillId="13" borderId="8" xfId="0" applyFill="1" applyBorder="1"/>
    <xf numFmtId="0" fontId="0" fillId="13" borderId="0" xfId="0" applyFill="1" applyBorder="1"/>
    <xf numFmtId="0" fontId="0" fillId="13" borderId="6" xfId="0" applyFill="1" applyBorder="1"/>
    <xf numFmtId="0" fontId="6" fillId="12" borderId="0" xfId="0" applyFont="1" applyFill="1"/>
    <xf numFmtId="0" fontId="7" fillId="12" borderId="7" xfId="0" applyFont="1" applyFill="1" applyBorder="1"/>
    <xf numFmtId="0" fontId="7" fillId="12" borderId="1" xfId="0" applyFont="1" applyFill="1" applyBorder="1"/>
    <xf numFmtId="0" fontId="7" fillId="12" borderId="8" xfId="0" applyFont="1" applyFill="1" applyBorder="1"/>
    <xf numFmtId="0" fontId="7" fillId="12" borderId="0" xfId="0" applyFont="1" applyFill="1" applyBorder="1"/>
    <xf numFmtId="0" fontId="7" fillId="12" borderId="0" xfId="0" applyFont="1" applyFill="1"/>
    <xf numFmtId="0" fontId="7" fillId="12" borderId="0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/>
    <xf numFmtId="0" fontId="7" fillId="12" borderId="11" xfId="0" applyFont="1" applyFill="1" applyBorder="1"/>
    <xf numFmtId="0" fontId="7" fillId="12" borderId="9" xfId="0" applyFont="1" applyFill="1" applyBorder="1"/>
    <xf numFmtId="0" fontId="0" fillId="4" borderId="0" xfId="0" applyFill="1"/>
    <xf numFmtId="0" fontId="7" fillId="4" borderId="0" xfId="0" applyFont="1" applyFill="1"/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15" fillId="4" borderId="0" xfId="0" applyFont="1" applyFill="1" applyBorder="1"/>
    <xf numFmtId="0" fontId="7" fillId="4" borderId="3" xfId="0" applyFont="1" applyFill="1" applyBorder="1"/>
    <xf numFmtId="0" fontId="6" fillId="4" borderId="0" xfId="0" applyFont="1" applyFill="1" applyBorder="1"/>
    <xf numFmtId="0" fontId="9" fillId="0" borderId="1" xfId="0" applyFont="1" applyBorder="1"/>
    <xf numFmtId="0" fontId="9" fillId="0" borderId="1" xfId="0" applyFont="1" applyFill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13" xfId="0" applyFont="1" applyBorder="1"/>
    <xf numFmtId="0" fontId="0" fillId="13" borderId="13" xfId="0" applyFill="1" applyBorder="1"/>
    <xf numFmtId="0" fontId="0" fillId="13" borderId="12" xfId="0" applyFill="1" applyBorder="1"/>
    <xf numFmtId="0" fontId="0" fillId="7" borderId="14" xfId="0" applyFill="1" applyBorder="1"/>
    <xf numFmtId="0" fontId="0" fillId="7" borderId="13" xfId="0" applyFill="1" applyBorder="1"/>
    <xf numFmtId="0" fontId="0" fillId="7" borderId="12" xfId="0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12" xfId="0" applyFill="1" applyBorder="1"/>
    <xf numFmtId="0" fontId="0" fillId="3" borderId="15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5" fillId="4" borderId="16" xfId="0" applyFont="1" applyFill="1" applyBorder="1"/>
    <xf numFmtId="0" fontId="7" fillId="4" borderId="16" xfId="0" applyFont="1" applyFill="1" applyBorder="1"/>
    <xf numFmtId="0" fontId="7" fillId="4" borderId="16" xfId="0" applyFont="1" applyFill="1" applyBorder="1" applyAlignment="1">
      <alignment horizontal="center" vertical="center"/>
    </xf>
    <xf numFmtId="0" fontId="6" fillId="4" borderId="16" xfId="0" applyFont="1" applyFill="1" applyBorder="1"/>
    <xf numFmtId="0" fontId="7" fillId="12" borderId="4" xfId="0" applyFon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21" fontId="0" fillId="0" borderId="0" xfId="0" applyNumberFormat="1"/>
    <xf numFmtId="0" fontId="0" fillId="15" borderId="2" xfId="0" applyFill="1" applyBorder="1"/>
    <xf numFmtId="0" fontId="7" fillId="12" borderId="2" xfId="0" applyFont="1" applyFill="1" applyBorder="1"/>
    <xf numFmtId="0" fontId="6" fillId="12" borderId="10" xfId="0" applyFont="1" applyFill="1" applyBorder="1"/>
    <xf numFmtId="0" fontId="0" fillId="13" borderId="4" xfId="0" applyFill="1" applyBorder="1"/>
    <xf numFmtId="0" fontId="6" fillId="12" borderId="4" xfId="0" applyFont="1" applyFill="1" applyBorder="1"/>
    <xf numFmtId="0" fontId="0" fillId="13" borderId="15" xfId="0" applyFill="1" applyBorder="1"/>
    <xf numFmtId="0" fontId="3" fillId="4" borderId="17" xfId="0" applyFont="1" applyFill="1" applyBorder="1"/>
    <xf numFmtId="0" fontId="6" fillId="12" borderId="17" xfId="0" applyFont="1" applyFill="1" applyBorder="1"/>
    <xf numFmtId="0" fontId="3" fillId="2" borderId="18" xfId="0" applyFont="1" applyFill="1" applyBorder="1"/>
    <xf numFmtId="0" fontId="6" fillId="4" borderId="17" xfId="0" applyFont="1" applyFill="1" applyBorder="1"/>
    <xf numFmtId="0" fontId="6" fillId="12" borderId="18" xfId="0" applyFont="1" applyFill="1" applyBorder="1"/>
    <xf numFmtId="0" fontId="6" fillId="4" borderId="19" xfId="0" applyFont="1" applyFill="1" applyBorder="1"/>
    <xf numFmtId="0" fontId="3" fillId="0" borderId="17" xfId="0" applyFont="1" applyBorder="1"/>
    <xf numFmtId="0" fontId="3" fillId="5" borderId="20" xfId="0" applyFont="1" applyFill="1" applyBorder="1"/>
    <xf numFmtId="0" fontId="14" fillId="0" borderId="22" xfId="0" applyFont="1" applyBorder="1"/>
    <xf numFmtId="0" fontId="14" fillId="0" borderId="20" xfId="0" applyFont="1" applyBorder="1"/>
    <xf numFmtId="0" fontId="3" fillId="4" borderId="23" xfId="0" applyFont="1" applyFill="1" applyBorder="1"/>
    <xf numFmtId="0" fontId="3" fillId="13" borderId="21" xfId="0" applyFont="1" applyFill="1" applyBorder="1"/>
    <xf numFmtId="0" fontId="3" fillId="7" borderId="22" xfId="0" applyFont="1" applyFill="1" applyBorder="1"/>
    <xf numFmtId="0" fontId="3" fillId="7" borderId="21" xfId="0" applyFont="1" applyFill="1" applyBorder="1"/>
    <xf numFmtId="0" fontId="3" fillId="5" borderId="22" xfId="0" applyFont="1" applyFill="1" applyBorder="1"/>
    <xf numFmtId="0" fontId="3" fillId="5" borderId="21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13" fillId="0" borderId="21" xfId="0" applyFont="1" applyBorder="1"/>
    <xf numFmtId="0" fontId="0" fillId="0" borderId="21" xfId="0" applyBorder="1"/>
    <xf numFmtId="0" fontId="0" fillId="0" borderId="28" xfId="0" applyBorder="1" applyAlignment="1">
      <alignment horizontal="left" textRotation="90" wrapText="1"/>
    </xf>
    <xf numFmtId="0" fontId="0" fillId="0" borderId="29" xfId="0" applyBorder="1" applyAlignment="1">
      <alignment horizontal="left" textRotation="90" wrapText="1"/>
    </xf>
    <xf numFmtId="0" fontId="3" fillId="0" borderId="30" xfId="0" applyFont="1" applyBorder="1" applyAlignment="1">
      <alignment horizontal="left" textRotation="90" wrapText="1"/>
    </xf>
    <xf numFmtId="0" fontId="0" fillId="13" borderId="31" xfId="0" applyFill="1" applyBorder="1" applyAlignment="1">
      <alignment horizontal="center" vertical="center" textRotation="90"/>
    </xf>
    <xf numFmtId="0" fontId="0" fillId="13" borderId="32" xfId="0" applyFill="1" applyBorder="1" applyAlignment="1">
      <alignment horizontal="center" vertical="center" textRotation="90"/>
    </xf>
    <xf numFmtId="0" fontId="0" fillId="13" borderId="33" xfId="0" applyFill="1" applyBorder="1" applyAlignment="1">
      <alignment horizontal="center" vertical="center" textRotation="90"/>
    </xf>
    <xf numFmtId="0" fontId="0" fillId="7" borderId="34" xfId="0" applyFill="1" applyBorder="1" applyAlignment="1">
      <alignment horizontal="center" vertical="center" textRotation="90"/>
    </xf>
    <xf numFmtId="0" fontId="0" fillId="7" borderId="32" xfId="0" applyFill="1" applyBorder="1" applyAlignment="1">
      <alignment horizontal="center" vertical="center" textRotation="90"/>
    </xf>
    <xf numFmtId="0" fontId="0" fillId="7" borderId="33" xfId="0" applyFill="1" applyBorder="1" applyAlignment="1">
      <alignment horizontal="center" vertical="center" textRotation="90"/>
    </xf>
    <xf numFmtId="0" fontId="0" fillId="5" borderId="34" xfId="0" applyFill="1" applyBorder="1" applyAlignment="1">
      <alignment horizontal="center" vertical="center" textRotation="90"/>
    </xf>
    <xf numFmtId="0" fontId="0" fillId="5" borderId="32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0" fillId="0" borderId="31" xfId="0" applyBorder="1" applyAlignment="1">
      <alignment horizontal="left" textRotation="60" wrapText="1"/>
    </xf>
    <xf numFmtId="0" fontId="0" fillId="0" borderId="32" xfId="0" applyBorder="1" applyAlignment="1">
      <alignment horizontal="left" textRotation="60" wrapText="1"/>
    </xf>
    <xf numFmtId="0" fontId="0" fillId="0" borderId="29" xfId="0" applyBorder="1" applyAlignment="1">
      <alignment horizontal="left" textRotation="60" wrapText="1"/>
    </xf>
    <xf numFmtId="0" fontId="0" fillId="0" borderId="34" xfId="0" applyBorder="1" applyAlignment="1">
      <alignment horizontal="left" textRotation="60" wrapText="1"/>
    </xf>
    <xf numFmtId="0" fontId="0" fillId="0" borderId="33" xfId="0" applyBorder="1" applyAlignment="1">
      <alignment horizontal="left" textRotation="60" wrapText="1"/>
    </xf>
    <xf numFmtId="0" fontId="0" fillId="4" borderId="21" xfId="0" applyFill="1" applyBorder="1"/>
    <xf numFmtId="0" fontId="16" fillId="16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" fillId="16" borderId="0" xfId="1" applyFill="1" applyAlignment="1">
      <alignment horizontal="left" vertical="center"/>
    </xf>
    <xf numFmtId="21" fontId="18" fillId="16" borderId="0" xfId="0" applyNumberFormat="1" applyFont="1" applyFill="1" applyAlignment="1">
      <alignment horizontal="center" vertical="center"/>
    </xf>
    <xf numFmtId="21" fontId="16" fillId="16" borderId="0" xfId="0" applyNumberFormat="1" applyFont="1" applyFill="1" applyAlignment="1">
      <alignment horizontal="center" vertical="center"/>
    </xf>
    <xf numFmtId="0" fontId="16" fillId="16" borderId="0" xfId="0" applyFont="1" applyFill="1" applyAlignment="1">
      <alignment horizontal="left" vertical="center"/>
    </xf>
    <xf numFmtId="0" fontId="16" fillId="17" borderId="0" xfId="0" applyFont="1" applyFill="1" applyAlignment="1">
      <alignment horizontal="center" vertical="center"/>
    </xf>
    <xf numFmtId="0" fontId="17" fillId="17" borderId="0" xfId="0" applyFont="1" applyFill="1" applyAlignment="1">
      <alignment horizontal="center" vertical="center"/>
    </xf>
    <xf numFmtId="0" fontId="1" fillId="17" borderId="0" xfId="1" applyFill="1" applyAlignment="1">
      <alignment horizontal="left" vertical="center"/>
    </xf>
    <xf numFmtId="21" fontId="18" fillId="17" borderId="0" xfId="0" applyNumberFormat="1" applyFont="1" applyFill="1" applyAlignment="1">
      <alignment horizontal="center" vertical="center"/>
    </xf>
    <xf numFmtId="21" fontId="16" fillId="17" borderId="0" xfId="0" applyNumberFormat="1" applyFont="1" applyFill="1" applyAlignment="1">
      <alignment horizontal="center" vertical="center"/>
    </xf>
    <xf numFmtId="0" fontId="16" fillId="17" borderId="0" xfId="0" applyFont="1" applyFill="1" applyAlignment="1">
      <alignment horizontal="left" vertical="center"/>
    </xf>
    <xf numFmtId="49" fontId="0" fillId="0" borderId="0" xfId="0" applyNumberForma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47" fontId="0" fillId="0" borderId="0" xfId="0" applyNumberFormat="1"/>
    <xf numFmtId="0" fontId="15" fillId="4" borderId="1" xfId="0" applyFont="1" applyFill="1" applyBorder="1"/>
    <xf numFmtId="0" fontId="6" fillId="12" borderId="0" xfId="0" applyFont="1" applyFill="1" applyBorder="1"/>
    <xf numFmtId="0" fontId="7" fillId="4" borderId="7" xfId="0" applyFont="1" applyFill="1" applyBorder="1" applyAlignment="1">
      <alignment horizontal="center" vertical="center"/>
    </xf>
    <xf numFmtId="0" fontId="7" fillId="12" borderId="3" xfId="0" applyFont="1" applyFill="1" applyBorder="1"/>
    <xf numFmtId="0" fontId="7" fillId="4" borderId="2" xfId="0" applyFont="1" applyFill="1" applyBorder="1"/>
    <xf numFmtId="0" fontId="6" fillId="4" borderId="18" xfId="0" applyFont="1" applyFill="1" applyBorder="1"/>
    <xf numFmtId="0" fontId="7" fillId="4" borderId="4" xfId="0" applyFont="1" applyFill="1" applyBorder="1"/>
    <xf numFmtId="0" fontId="6" fillId="12" borderId="3" xfId="0" applyFont="1" applyFill="1" applyBorder="1"/>
    <xf numFmtId="0" fontId="7" fillId="4" borderId="1" xfId="0" applyFont="1" applyFill="1" applyBorder="1"/>
    <xf numFmtId="0" fontId="7" fillId="4" borderId="8" xfId="0" applyFont="1" applyFill="1" applyBorder="1"/>
    <xf numFmtId="0" fontId="7" fillId="4" borderId="7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21" fillId="0" borderId="35" xfId="4" applyNumberFormat="1" applyFont="1" applyFill="1" applyBorder="1" applyAlignment="1" applyProtection="1">
      <alignment horizontal="right" vertical="center" wrapText="1"/>
    </xf>
    <xf numFmtId="0" fontId="21" fillId="0" borderId="35" xfId="4" applyNumberFormat="1" applyFont="1" applyFill="1" applyBorder="1" applyAlignment="1" applyProtection="1">
      <alignment horizontal="left" vertical="center" wrapText="1"/>
    </xf>
    <xf numFmtId="0" fontId="21" fillId="0" borderId="35" xfId="4" applyNumberFormat="1" applyFont="1" applyFill="1" applyBorder="1" applyAlignment="1" applyProtection="1">
      <alignment horizontal="right" vertical="center" wrapText="1"/>
    </xf>
    <xf numFmtId="0" fontId="21" fillId="0" borderId="35" xfId="4" applyNumberFormat="1" applyFont="1" applyFill="1" applyBorder="1" applyAlignment="1" applyProtection="1">
      <alignment horizontal="left" vertical="center" wrapText="1"/>
    </xf>
    <xf numFmtId="0" fontId="20" fillId="18" borderId="35" xfId="4" applyNumberFormat="1" applyFont="1" applyFill="1" applyBorder="1" applyAlignment="1" applyProtection="1">
      <alignment horizontal="center" vertical="center" wrapText="1"/>
    </xf>
    <xf numFmtId="0" fontId="20" fillId="18" borderId="36" xfId="4" applyNumberFormat="1" applyFont="1" applyFill="1" applyBorder="1" applyAlignment="1" applyProtection="1">
      <alignment horizontal="center" vertical="center" wrapText="1"/>
    </xf>
    <xf numFmtId="0" fontId="0" fillId="0" borderId="36" xfId="0" applyBorder="1"/>
    <xf numFmtId="0" fontId="21" fillId="0" borderId="0" xfId="4" applyNumberFormat="1" applyFont="1" applyFill="1" applyBorder="1" applyAlignment="1" applyProtection="1">
      <alignment horizontal="left" vertical="center" wrapText="1"/>
    </xf>
    <xf numFmtId="0" fontId="0" fillId="16" borderId="0" xfId="0" applyFill="1"/>
    <xf numFmtId="0" fontId="22" fillId="16" borderId="37" xfId="0" applyFont="1" applyFill="1" applyBorder="1" applyAlignment="1">
      <alignment horizontal="left"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7" xfId="0" applyFont="1" applyFill="1" applyBorder="1" applyAlignment="1">
      <alignment horizontal="right" vertical="center"/>
    </xf>
    <xf numFmtId="0" fontId="23" fillId="16" borderId="38" xfId="0" applyFont="1" applyFill="1" applyBorder="1" applyAlignment="1">
      <alignment vertical="center" wrapText="1"/>
    </xf>
    <xf numFmtId="0" fontId="23" fillId="16" borderId="38" xfId="0" applyFont="1" applyFill="1" applyBorder="1" applyAlignment="1">
      <alignment horizontal="center" vertical="center" wrapText="1"/>
    </xf>
    <xf numFmtId="0" fontId="23" fillId="16" borderId="38" xfId="0" applyFont="1" applyFill="1" applyBorder="1" applyAlignment="1">
      <alignment horizontal="left" vertical="center" wrapText="1"/>
    </xf>
    <xf numFmtId="46" fontId="23" fillId="16" borderId="38" xfId="0" applyNumberFormat="1" applyFont="1" applyFill="1" applyBorder="1" applyAlignment="1">
      <alignment horizontal="right" vertical="center" wrapText="1"/>
    </xf>
    <xf numFmtId="0" fontId="23" fillId="19" borderId="38" xfId="0" applyFont="1" applyFill="1" applyBorder="1" applyAlignment="1">
      <alignment vertical="center" wrapText="1"/>
    </xf>
    <xf numFmtId="0" fontId="23" fillId="19" borderId="38" xfId="0" applyFont="1" applyFill="1" applyBorder="1" applyAlignment="1">
      <alignment horizontal="center" vertical="center" wrapText="1"/>
    </xf>
    <xf numFmtId="0" fontId="23" fillId="19" borderId="38" xfId="0" applyFont="1" applyFill="1" applyBorder="1" applyAlignment="1">
      <alignment horizontal="left" vertical="center" wrapText="1"/>
    </xf>
    <xf numFmtId="21" fontId="23" fillId="19" borderId="38" xfId="0" applyNumberFormat="1" applyFont="1" applyFill="1" applyBorder="1" applyAlignment="1">
      <alignment horizontal="right" vertical="center" wrapText="1"/>
    </xf>
    <xf numFmtId="21" fontId="23" fillId="16" borderId="38" xfId="0" applyNumberFormat="1" applyFont="1" applyFill="1" applyBorder="1" applyAlignment="1">
      <alignment horizontal="right" vertical="center" wrapText="1"/>
    </xf>
    <xf numFmtId="0" fontId="0" fillId="16" borderId="38" xfId="0" applyFill="1" applyBorder="1"/>
    <xf numFmtId="0" fontId="23" fillId="16" borderId="0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textRotation="60" wrapText="1"/>
    </xf>
    <xf numFmtId="0" fontId="3" fillId="0" borderId="24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/>
    <xf numFmtId="0" fontId="25" fillId="20" borderId="1" xfId="0" applyFont="1" applyFill="1" applyBorder="1"/>
    <xf numFmtId="0" fontId="9" fillId="21" borderId="1" xfId="0" applyFont="1" applyFill="1" applyBorder="1"/>
    <xf numFmtId="0" fontId="9" fillId="22" borderId="1" xfId="0" applyFont="1" applyFill="1" applyBorder="1"/>
  </cellXfs>
  <cellStyles count="5">
    <cellStyle name="Good" xfId="2" builtinId="26"/>
    <cellStyle name="Hyperlink" xfId="1" builtinId="8"/>
    <cellStyle name="Neutral" xfId="3" builtinId="28"/>
    <cellStyle name="Normal" xfId="0" builtinId="0"/>
    <cellStyle name="Normal 2" xfId="4" xr:uid="{00000000-0005-0000-0000-000031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cetecresults.com/Results.aspx?uid=16685-113-1-43645&amp;Fav=1" TargetMode="External"/><Relationship Id="rId13" Type="http://schemas.openxmlformats.org/officeDocument/2006/relationships/hyperlink" Target="http://www.racetecresults.com/Results.aspx?uid=16685-113-1-43573&amp;Fav=1" TargetMode="External"/><Relationship Id="rId3" Type="http://schemas.openxmlformats.org/officeDocument/2006/relationships/hyperlink" Target="http://www.racetecresults.com/Results.aspx?uid=16685-113-1-43503&amp;Fav=1" TargetMode="External"/><Relationship Id="rId7" Type="http://schemas.openxmlformats.org/officeDocument/2006/relationships/hyperlink" Target="http://www.racetecresults.com/Results.aspx?uid=16685-113-1-44073&amp;Fav=1" TargetMode="External"/><Relationship Id="rId12" Type="http://schemas.openxmlformats.org/officeDocument/2006/relationships/hyperlink" Target="http://www.racetecresults.com/Results.aspx?uid=16685-113-1-44128&amp;Fav=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acetecresults.com/Results.aspx?uid=16685-113-1-43581&amp;Fav=1" TargetMode="External"/><Relationship Id="rId6" Type="http://schemas.openxmlformats.org/officeDocument/2006/relationships/hyperlink" Target="http://www.racetecresults.com/Results.aspx?uid=16685-113-1-43600&amp;Fav=1" TargetMode="External"/><Relationship Id="rId11" Type="http://schemas.openxmlformats.org/officeDocument/2006/relationships/hyperlink" Target="http://www.racetecresults.com/Results.aspx?uid=16685-113-1-43964&amp;Fav=1" TargetMode="External"/><Relationship Id="rId5" Type="http://schemas.openxmlformats.org/officeDocument/2006/relationships/hyperlink" Target="http://www.racetecresults.com/Results.aspx?uid=16685-113-1-43541&amp;Fav=1" TargetMode="External"/><Relationship Id="rId15" Type="http://schemas.openxmlformats.org/officeDocument/2006/relationships/hyperlink" Target="http://www.racetecresults.com/Results.aspx?uid=16685-113-1-43735&amp;Fav=1" TargetMode="External"/><Relationship Id="rId10" Type="http://schemas.openxmlformats.org/officeDocument/2006/relationships/hyperlink" Target="http://www.racetecresults.com/Results.aspx?uid=16685-113-1-43903&amp;Fav=1" TargetMode="External"/><Relationship Id="rId4" Type="http://schemas.openxmlformats.org/officeDocument/2006/relationships/hyperlink" Target="http://www.racetecresults.com/Results.aspx?uid=16685-113-1-44046&amp;Fav=1" TargetMode="External"/><Relationship Id="rId9" Type="http://schemas.openxmlformats.org/officeDocument/2006/relationships/hyperlink" Target="http://www.racetecresults.com/Results.aspx?uid=16685-113-1-44007&amp;Fav=1" TargetMode="External"/><Relationship Id="rId14" Type="http://schemas.openxmlformats.org/officeDocument/2006/relationships/hyperlink" Target="http://www.racetecresults.com/Results.aspx?uid=16685-113-1-43650&amp;Fav=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2" name="Picture 1" descr="http://www.racetecresults.com/Images/AddTrack.png">
          <a:hlinkClick xmlns:r="http://schemas.openxmlformats.org/officeDocument/2006/relationships" r:id="rId1" tooltip="Add to favourite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" name="Picture 2" descr="http://www.racetecresults.com/Images/AddTrack.png">
          <a:hlinkClick xmlns:r="http://schemas.openxmlformats.org/officeDocument/2006/relationships" r:id="rId3" tooltip="Add to favourite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" name="Picture 3" descr="http://www.racetecresults.com/Images/AddTrack.png">
          <a:hlinkClick xmlns:r="http://schemas.openxmlformats.org/officeDocument/2006/relationships" r:id="rId4" tooltip="Add to favourites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152400</xdr:colOff>
      <xdr:row>0</xdr:row>
      <xdr:rowOff>152400</xdr:rowOff>
    </xdr:to>
    <xdr:pic>
      <xdr:nvPicPr>
        <xdr:cNvPr id="5" name="Picture 4" descr="http://www.racetecresults.com/Images/AddTrack.png">
          <a:hlinkClick xmlns:r="http://schemas.openxmlformats.org/officeDocument/2006/relationships" r:id="rId5" tooltip="Add to favourites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" name="Picture 5" descr="http://www.racetecresults.com/Images/AddTrack.png">
          <a:hlinkClick xmlns:r="http://schemas.openxmlformats.org/officeDocument/2006/relationships" r:id="rId6" tooltip="Add to favourites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7" name="Picture 6" descr="http://www.racetecresults.com/Images/AddTrack.png">
          <a:hlinkClick xmlns:r="http://schemas.openxmlformats.org/officeDocument/2006/relationships" r:id="rId7" tooltip="Add to favourites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152400</xdr:colOff>
      <xdr:row>2</xdr:row>
      <xdr:rowOff>152400</xdr:rowOff>
    </xdr:to>
    <xdr:pic>
      <xdr:nvPicPr>
        <xdr:cNvPr id="8" name="Picture 7" descr="http://www.racetecresults.com/Images/AddTrack.png">
          <a:hlinkClick xmlns:r="http://schemas.openxmlformats.org/officeDocument/2006/relationships" r:id="rId8" tooltip="Add to favourites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9" name="Picture 8" descr="http://www.racetecresults.com/Images/AddTrack.png">
          <a:hlinkClick xmlns:r="http://schemas.openxmlformats.org/officeDocument/2006/relationships" r:id="rId9" tooltip="Add to favourites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152400</xdr:colOff>
      <xdr:row>3</xdr:row>
      <xdr:rowOff>152400</xdr:rowOff>
    </xdr:to>
    <xdr:pic>
      <xdr:nvPicPr>
        <xdr:cNvPr id="10" name="Picture 9" descr="http://www.racetecresults.com/Images/AddTrack.png">
          <a:hlinkClick xmlns:r="http://schemas.openxmlformats.org/officeDocument/2006/relationships" r:id="rId10" tooltip="Add to favourites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1" name="Picture 10" descr="http://www.racetecresults.com/Images/AddTrack.png">
          <a:hlinkClick xmlns:r="http://schemas.openxmlformats.org/officeDocument/2006/relationships" r:id="rId11" tooltip="Add to favourites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2" name="Picture 11" descr="http://www.racetecresults.com/Images/AddTrack.png">
          <a:hlinkClick xmlns:r="http://schemas.openxmlformats.org/officeDocument/2006/relationships" r:id="rId12" tooltip="Add to favourites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3" name="Picture 12" descr="http://www.racetecresults.com/Images/AddTrack.png">
          <a:hlinkClick xmlns:r="http://schemas.openxmlformats.org/officeDocument/2006/relationships" r:id="rId13" tooltip="Add to favourites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4" name="Picture 13" descr="http://www.racetecresults.com/Images/AddTrack.png">
          <a:hlinkClick xmlns:r="http://schemas.openxmlformats.org/officeDocument/2006/relationships" r:id="rId14" tooltip="Add to favourites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" name="Picture 14" descr="http://www.racetecresults.com/Images/AddTrack.png">
          <a:hlinkClick xmlns:r="http://schemas.openxmlformats.org/officeDocument/2006/relationships" r:id="rId15" tooltip="Add to favourites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ddlesbroughac.org.uk/wp-content/uploads/2017/03/M1.rtf" TargetMode="External"/><Relationship Id="rId13" Type="http://schemas.openxmlformats.org/officeDocument/2006/relationships/hyperlink" Target="http://www.middlesbroughac.org.uk/wp-content/uploads/2017/03/M6.rtf" TargetMode="External"/><Relationship Id="rId3" Type="http://schemas.openxmlformats.org/officeDocument/2006/relationships/hyperlink" Target="http://www.harrierleague.com/fixtures.php?id=16" TargetMode="External"/><Relationship Id="rId7" Type="http://schemas.openxmlformats.org/officeDocument/2006/relationships/hyperlink" Target="http://www.harrierleague.com/fixtures.php?id=20" TargetMode="External"/><Relationship Id="rId12" Type="http://schemas.openxmlformats.org/officeDocument/2006/relationships/hyperlink" Target="http://www.middlesbroughac.org.uk/wp-content/uploads/2017/03/M5.rtf" TargetMode="External"/><Relationship Id="rId2" Type="http://schemas.openxmlformats.org/officeDocument/2006/relationships/hyperlink" Target="http://www.harrierleague.com/directions/druridgedirections.htm" TargetMode="External"/><Relationship Id="rId1" Type="http://schemas.openxmlformats.org/officeDocument/2006/relationships/hyperlink" Target="http://www.harrierleague.com/fixtures.php?id=21" TargetMode="External"/><Relationship Id="rId6" Type="http://schemas.openxmlformats.org/officeDocument/2006/relationships/hyperlink" Target="http://www.harrierleague.com/directions/thornley%20directions.htm" TargetMode="External"/><Relationship Id="rId11" Type="http://schemas.openxmlformats.org/officeDocument/2006/relationships/hyperlink" Target="http://www.middlesbroughac.org.uk/wp-content/uploads/2017/03/M4.rtf" TargetMode="External"/><Relationship Id="rId5" Type="http://schemas.openxmlformats.org/officeDocument/2006/relationships/hyperlink" Target="http://www.harrierleague.com/directions/herrington%20directions.htm" TargetMode="External"/><Relationship Id="rId10" Type="http://schemas.openxmlformats.org/officeDocument/2006/relationships/hyperlink" Target="http://www.middlesbroughac.org.uk/wp-content/uploads/2017/03/M3.rtf" TargetMode="External"/><Relationship Id="rId4" Type="http://schemas.openxmlformats.org/officeDocument/2006/relationships/hyperlink" Target="http://www.harrierleague.com/fixtures.php?id=10" TargetMode="External"/><Relationship Id="rId9" Type="http://schemas.openxmlformats.org/officeDocument/2006/relationships/hyperlink" Target="http://www.middlesbroughac.org.uk/wp-content/uploads/2017/03/M2.rtf" TargetMode="External"/><Relationship Id="rId1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cetecresults.com/MyResults.aspx?uid=16685-113-1-44007" TargetMode="External"/><Relationship Id="rId13" Type="http://schemas.openxmlformats.org/officeDocument/2006/relationships/hyperlink" Target="http://www.racetecresults.com/MyResults.aspx?uid=16685-113-1-43650" TargetMode="External"/><Relationship Id="rId3" Type="http://schemas.openxmlformats.org/officeDocument/2006/relationships/hyperlink" Target="http://www.racetecresults.com/MyResults.aspx?uid=16685-113-1-44046" TargetMode="External"/><Relationship Id="rId7" Type="http://schemas.openxmlformats.org/officeDocument/2006/relationships/hyperlink" Target="http://www.racetecresults.com/MyResults.aspx?uid=16685-113-1-43645" TargetMode="External"/><Relationship Id="rId12" Type="http://schemas.openxmlformats.org/officeDocument/2006/relationships/hyperlink" Target="http://www.racetecresults.com/MyResults.aspx?uid=16685-113-1-43573" TargetMode="External"/><Relationship Id="rId2" Type="http://schemas.openxmlformats.org/officeDocument/2006/relationships/hyperlink" Target="http://www.racetecresults.com/MyResults.aspx?uid=16685-113-1-43503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racetecresults.com/MyResults.aspx?uid=16685-113-1-43581" TargetMode="External"/><Relationship Id="rId6" Type="http://schemas.openxmlformats.org/officeDocument/2006/relationships/hyperlink" Target="http://www.racetecresults.com/MyResults.aspx?uid=16685-113-1-44073" TargetMode="External"/><Relationship Id="rId11" Type="http://schemas.openxmlformats.org/officeDocument/2006/relationships/hyperlink" Target="http://www.racetecresults.com/MyResults.aspx?uid=16685-113-1-44128" TargetMode="External"/><Relationship Id="rId5" Type="http://schemas.openxmlformats.org/officeDocument/2006/relationships/hyperlink" Target="http://www.racetecresults.com/MyResults.aspx?uid=16685-113-1-43600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racetecresults.com/MyResults.aspx?uid=16685-113-1-43964" TargetMode="External"/><Relationship Id="rId4" Type="http://schemas.openxmlformats.org/officeDocument/2006/relationships/hyperlink" Target="http://www.racetecresults.com/MyResults.aspx?uid=16685-113-1-43541" TargetMode="External"/><Relationship Id="rId9" Type="http://schemas.openxmlformats.org/officeDocument/2006/relationships/hyperlink" Target="http://www.racetecresults.com/MyResults.aspx?uid=16685-113-1-43903" TargetMode="External"/><Relationship Id="rId14" Type="http://schemas.openxmlformats.org/officeDocument/2006/relationships/hyperlink" Target="http://www.racetecresults.com/MyResults.aspx?uid=16685-113-1-4373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2"/>
  <sheetViews>
    <sheetView tabSelected="1" workbookViewId="0">
      <pane ySplit="1" topLeftCell="A86" activePane="bottomLeft" state="frozen"/>
      <selection pane="bottomLeft" activeCell="B95" sqref="B95"/>
    </sheetView>
  </sheetViews>
  <sheetFormatPr defaultRowHeight="15" x14ac:dyDescent="0.25"/>
  <cols>
    <col min="1" max="1" width="9.140625" style="29"/>
    <col min="2" max="2" width="12.140625" style="29" customWidth="1"/>
    <col min="3" max="3" width="9.140625" style="29" hidden="1" customWidth="1"/>
    <col min="4" max="4" width="15.5703125" hidden="1" customWidth="1"/>
    <col min="5" max="5" width="9.140625" style="11"/>
    <col min="6" max="6" width="9.140625" style="15"/>
    <col min="7" max="7" width="9.140625" style="90"/>
    <col min="8" max="12" width="3.28515625" style="35" customWidth="1"/>
    <col min="13" max="13" width="3.28515625" style="36" customWidth="1"/>
    <col min="14" max="14" width="3.28515625" style="18" customWidth="1"/>
    <col min="15" max="16" width="3.28515625" style="19" customWidth="1"/>
    <col min="17" max="17" width="3.28515625" style="20" customWidth="1"/>
    <col min="18" max="18" width="3.28515625" style="11" customWidth="1"/>
    <col min="19" max="22" width="3.28515625" style="15" customWidth="1"/>
    <col min="23" max="23" width="3.28515625" style="12" customWidth="1"/>
    <col min="27" max="28" width="9.140625" customWidth="1"/>
    <col min="31" max="31" width="9.140625" style="11"/>
    <col min="32" max="32" width="9.140625" style="12"/>
    <col min="33" max="33" width="9.140625" style="185"/>
    <col min="35" max="48" width="9.140625" style="49"/>
  </cols>
  <sheetData>
    <row r="1" spans="1:48" s="105" customFormat="1" ht="196.5" customHeight="1" thickBot="1" x14ac:dyDescent="0.3">
      <c r="A1" s="104"/>
      <c r="B1" s="104"/>
      <c r="C1" s="104"/>
      <c r="E1" s="106" t="s">
        <v>3</v>
      </c>
      <c r="F1" s="107" t="s">
        <v>4</v>
      </c>
      <c r="G1" s="108" t="s">
        <v>5</v>
      </c>
      <c r="H1" s="109" t="s">
        <v>96</v>
      </c>
      <c r="I1" s="110" t="s">
        <v>97</v>
      </c>
      <c r="J1" s="110" t="s">
        <v>98</v>
      </c>
      <c r="K1" s="110" t="s">
        <v>99</v>
      </c>
      <c r="L1" s="110" t="s">
        <v>100</v>
      </c>
      <c r="M1" s="111" t="s">
        <v>101</v>
      </c>
      <c r="N1" s="112" t="s">
        <v>93</v>
      </c>
      <c r="O1" s="113" t="s">
        <v>94</v>
      </c>
      <c r="P1" s="113" t="s">
        <v>95</v>
      </c>
      <c r="Q1" s="114" t="s">
        <v>81</v>
      </c>
      <c r="R1" s="115" t="s">
        <v>102</v>
      </c>
      <c r="S1" s="116" t="s">
        <v>103</v>
      </c>
      <c r="T1" s="116" t="s">
        <v>104</v>
      </c>
      <c r="U1" s="116" t="s">
        <v>105</v>
      </c>
      <c r="V1" s="116" t="s">
        <v>106</v>
      </c>
      <c r="W1" s="117" t="s">
        <v>107</v>
      </c>
      <c r="X1" s="118" t="s">
        <v>118</v>
      </c>
      <c r="Y1" s="119" t="s">
        <v>120</v>
      </c>
      <c r="Z1" s="119" t="s">
        <v>119</v>
      </c>
      <c r="AA1" s="119" t="s">
        <v>0</v>
      </c>
      <c r="AB1" s="119" t="s">
        <v>1</v>
      </c>
      <c r="AC1" s="119" t="s">
        <v>121</v>
      </c>
      <c r="AD1" s="120" t="s">
        <v>122</v>
      </c>
      <c r="AE1" s="121" t="s">
        <v>260</v>
      </c>
      <c r="AF1" s="122" t="s">
        <v>524</v>
      </c>
      <c r="AG1" s="179" t="s">
        <v>124</v>
      </c>
      <c r="AH1" s="119" t="s">
        <v>123</v>
      </c>
      <c r="AI1" s="123"/>
      <c r="AJ1" s="123"/>
      <c r="AK1" s="123"/>
      <c r="AL1" s="123" t="s">
        <v>261</v>
      </c>
      <c r="AM1" s="123"/>
      <c r="AN1" s="123"/>
      <c r="AO1" s="123"/>
      <c r="AP1" s="123"/>
      <c r="AQ1" s="123"/>
      <c r="AR1" s="123"/>
      <c r="AS1" s="123"/>
      <c r="AT1" s="123"/>
      <c r="AU1" s="123"/>
      <c r="AV1" s="123"/>
    </row>
    <row r="2" spans="1:48" s="42" customFormat="1" ht="15.75" thickBot="1" x14ac:dyDescent="0.3">
      <c r="A2" s="92" t="s">
        <v>258</v>
      </c>
      <c r="B2" s="93" t="s">
        <v>259</v>
      </c>
      <c r="C2" s="30">
        <v>0</v>
      </c>
      <c r="D2" s="8" t="s">
        <v>257</v>
      </c>
      <c r="E2" s="94"/>
      <c r="F2" s="21"/>
      <c r="G2" s="84"/>
      <c r="H2" s="95" t="s">
        <v>262</v>
      </c>
      <c r="I2" s="95"/>
      <c r="J2" s="95"/>
      <c r="K2" s="95"/>
      <c r="L2" s="95"/>
      <c r="M2" s="95"/>
      <c r="N2" s="96" t="s">
        <v>523</v>
      </c>
      <c r="O2" s="97"/>
      <c r="P2" s="97"/>
      <c r="Q2" s="97"/>
      <c r="R2" s="98" t="s">
        <v>263</v>
      </c>
      <c r="S2" s="99"/>
      <c r="T2" s="99"/>
      <c r="U2" s="99"/>
      <c r="V2" s="99"/>
      <c r="W2" s="91"/>
      <c r="X2" s="100" t="s">
        <v>108</v>
      </c>
      <c r="Y2" s="101" t="s">
        <v>109</v>
      </c>
      <c r="Z2" s="101" t="s">
        <v>110</v>
      </c>
      <c r="AA2" s="101" t="s">
        <v>111</v>
      </c>
      <c r="AB2" s="101" t="s">
        <v>112</v>
      </c>
      <c r="AC2" s="101" t="s">
        <v>113</v>
      </c>
      <c r="AD2" s="102" t="s">
        <v>114</v>
      </c>
      <c r="AE2" s="94" t="s">
        <v>115</v>
      </c>
      <c r="AF2" s="103" t="s">
        <v>115</v>
      </c>
      <c r="AG2" s="180" t="s">
        <v>116</v>
      </c>
      <c r="AH2" s="101" t="s">
        <v>117</v>
      </c>
      <c r="AI2" s="9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1:48" s="8" customFormat="1" x14ac:dyDescent="0.25">
      <c r="A3" s="144"/>
      <c r="B3" s="144"/>
      <c r="C3" s="37">
        <v>1</v>
      </c>
      <c r="D3" s="37"/>
      <c r="E3" s="44"/>
      <c r="F3" s="41"/>
      <c r="G3" s="85"/>
      <c r="H3" s="80" t="s">
        <v>125</v>
      </c>
      <c r="I3" s="46"/>
      <c r="J3" s="46"/>
      <c r="K3" s="46"/>
      <c r="L3" s="46"/>
      <c r="M3" s="47"/>
      <c r="N3" s="48"/>
      <c r="O3" s="46"/>
      <c r="P3" s="46"/>
      <c r="Q3" s="47"/>
      <c r="R3" s="48"/>
      <c r="S3" s="46"/>
      <c r="T3" s="46"/>
      <c r="U3" s="46"/>
      <c r="V3" s="46"/>
      <c r="W3" s="47"/>
      <c r="X3" s="43"/>
      <c r="Y3" s="43"/>
      <c r="Z3" s="43"/>
      <c r="AA3" s="43"/>
      <c r="AB3" s="43"/>
      <c r="AC3" s="43"/>
      <c r="AD3" s="43"/>
      <c r="AE3" s="44"/>
      <c r="AF3" s="45"/>
      <c r="AG3" s="45"/>
      <c r="AH3" s="75"/>
      <c r="AI3" s="50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s="32" customFormat="1" x14ac:dyDescent="0.25">
      <c r="A4" s="186" t="s">
        <v>6</v>
      </c>
      <c r="B4" s="186" t="s">
        <v>7</v>
      </c>
      <c r="C4" s="31">
        <v>2</v>
      </c>
      <c r="D4" s="22" t="s">
        <v>125</v>
      </c>
      <c r="E4" s="76">
        <f>SUM(LARGE(X4:AH4,{1,2,3,4,5,6,7}))</f>
        <v>56</v>
      </c>
      <c r="F4" s="78">
        <f>SUM(H4:W4)</f>
        <v>19</v>
      </c>
      <c r="G4" s="86">
        <f>SUM(E4:F4)</f>
        <v>75</v>
      </c>
      <c r="H4" s="81"/>
      <c r="I4" s="33">
        <v>2</v>
      </c>
      <c r="J4" s="33"/>
      <c r="K4" s="33">
        <v>2</v>
      </c>
      <c r="L4" s="33">
        <v>2</v>
      </c>
      <c r="M4" s="34">
        <v>2</v>
      </c>
      <c r="N4" s="16"/>
      <c r="O4" s="7">
        <v>1</v>
      </c>
      <c r="P4" s="7"/>
      <c r="Q4" s="17"/>
      <c r="R4" s="13">
        <v>2</v>
      </c>
      <c r="S4" s="2"/>
      <c r="T4" s="2">
        <v>2</v>
      </c>
      <c r="U4" s="2">
        <v>2</v>
      </c>
      <c r="V4" s="2">
        <v>2</v>
      </c>
      <c r="W4" s="14">
        <v>2</v>
      </c>
      <c r="X4" s="10">
        <v>9</v>
      </c>
      <c r="Y4" s="10">
        <v>0</v>
      </c>
      <c r="Z4" s="10">
        <v>0</v>
      </c>
      <c r="AA4" s="10">
        <v>8</v>
      </c>
      <c r="AB4" s="10">
        <v>10</v>
      </c>
      <c r="AC4" s="10">
        <v>10</v>
      </c>
      <c r="AD4" s="10">
        <v>0</v>
      </c>
      <c r="AE4" s="10">
        <v>10</v>
      </c>
      <c r="AF4" s="178" t="s">
        <v>669</v>
      </c>
      <c r="AG4" s="10">
        <v>9</v>
      </c>
      <c r="AH4" s="10">
        <v>0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8" x14ac:dyDescent="0.25">
      <c r="A5" s="187" t="s">
        <v>34</v>
      </c>
      <c r="B5" s="187" t="s">
        <v>35</v>
      </c>
      <c r="C5" s="26">
        <v>2</v>
      </c>
      <c r="D5" s="22" t="s">
        <v>125</v>
      </c>
      <c r="E5" s="76">
        <f>SUM(LARGE(X5:AH5,{1,2,3,4,5,6,7}))</f>
        <v>57</v>
      </c>
      <c r="F5" s="78">
        <f>SUM(H5:W5)</f>
        <v>7</v>
      </c>
      <c r="G5" s="86">
        <f>SUM(E5:F5)</f>
        <v>64</v>
      </c>
      <c r="H5" s="81"/>
      <c r="I5" s="33">
        <v>2</v>
      </c>
      <c r="J5" s="33">
        <v>2</v>
      </c>
      <c r="K5" s="33">
        <v>2</v>
      </c>
      <c r="L5" s="33"/>
      <c r="M5" s="34"/>
      <c r="N5" s="16"/>
      <c r="O5" s="7"/>
      <c r="P5" s="7"/>
      <c r="Q5" s="17">
        <v>1</v>
      </c>
      <c r="R5" s="13"/>
      <c r="S5" s="2"/>
      <c r="T5" s="2"/>
      <c r="U5" s="2"/>
      <c r="V5" s="2"/>
      <c r="W5" s="14"/>
      <c r="X5" s="10">
        <v>8</v>
      </c>
      <c r="Y5" s="10">
        <v>0</v>
      </c>
      <c r="Z5" s="10">
        <v>0</v>
      </c>
      <c r="AA5" s="10">
        <v>7</v>
      </c>
      <c r="AB5" s="10">
        <v>9</v>
      </c>
      <c r="AC5" s="10">
        <v>9</v>
      </c>
      <c r="AD5" s="10">
        <v>7</v>
      </c>
      <c r="AE5" s="10">
        <v>0</v>
      </c>
      <c r="AF5" s="10">
        <v>9</v>
      </c>
      <c r="AG5" s="10">
        <v>8</v>
      </c>
      <c r="AH5" s="10">
        <v>0</v>
      </c>
    </row>
    <row r="6" spans="1:48" x14ac:dyDescent="0.25">
      <c r="A6" s="188" t="s">
        <v>128</v>
      </c>
      <c r="B6" s="188" t="s">
        <v>14</v>
      </c>
      <c r="C6" s="26">
        <v>2</v>
      </c>
      <c r="D6" s="22" t="s">
        <v>125</v>
      </c>
      <c r="E6" s="76">
        <f>SUM(LARGE(X6:AH6,{1,2,3,4,5,6,7}))</f>
        <v>49</v>
      </c>
      <c r="F6" s="78">
        <f>SUM(H6:W6)</f>
        <v>12</v>
      </c>
      <c r="G6" s="86">
        <f>SUM(E6:F6)</f>
        <v>61</v>
      </c>
      <c r="H6" s="81">
        <v>2</v>
      </c>
      <c r="I6" s="33"/>
      <c r="J6" s="33"/>
      <c r="K6" s="33"/>
      <c r="L6" s="33">
        <v>2</v>
      </c>
      <c r="M6" s="34">
        <v>2</v>
      </c>
      <c r="N6" s="16"/>
      <c r="O6" s="7">
        <v>1</v>
      </c>
      <c r="P6" s="7"/>
      <c r="Q6" s="17">
        <v>1</v>
      </c>
      <c r="R6" s="13"/>
      <c r="S6" s="2"/>
      <c r="T6" s="2">
        <v>2</v>
      </c>
      <c r="U6" s="2">
        <v>2</v>
      </c>
      <c r="V6" s="2"/>
      <c r="W6" s="14"/>
      <c r="X6" s="10">
        <v>10</v>
      </c>
      <c r="Y6" s="10">
        <v>10</v>
      </c>
      <c r="Z6" s="10">
        <v>0</v>
      </c>
      <c r="AA6" s="10">
        <v>9</v>
      </c>
      <c r="AB6" s="10">
        <v>0</v>
      </c>
      <c r="AC6" s="10">
        <v>0</v>
      </c>
      <c r="AD6" s="10">
        <v>10</v>
      </c>
      <c r="AE6" s="10">
        <v>0</v>
      </c>
      <c r="AF6" s="10">
        <v>0</v>
      </c>
      <c r="AG6" s="10">
        <v>10</v>
      </c>
      <c r="AH6" s="10">
        <v>0</v>
      </c>
    </row>
    <row r="7" spans="1:48" x14ac:dyDescent="0.25">
      <c r="A7" s="56" t="s">
        <v>179</v>
      </c>
      <c r="B7" s="56" t="s">
        <v>297</v>
      </c>
      <c r="C7" s="26">
        <v>2</v>
      </c>
      <c r="D7" s="22" t="s">
        <v>125</v>
      </c>
      <c r="E7" s="76">
        <f>SUM(LARGE(X7:AH7,{1,2,3,4,5,6,7}))</f>
        <v>31</v>
      </c>
      <c r="F7" s="78">
        <f>SUM(H7:W7)</f>
        <v>2</v>
      </c>
      <c r="G7" s="86">
        <f>SUM(E7:F7)</f>
        <v>33</v>
      </c>
      <c r="H7" s="81"/>
      <c r="I7" s="33"/>
      <c r="J7" s="33"/>
      <c r="K7" s="33"/>
      <c r="L7" s="33">
        <v>2</v>
      </c>
      <c r="M7" s="34"/>
      <c r="N7" s="16"/>
      <c r="O7" s="7"/>
      <c r="P7" s="7"/>
      <c r="Q7" s="17"/>
      <c r="R7" s="13"/>
      <c r="S7" s="2"/>
      <c r="T7" s="2"/>
      <c r="U7" s="2"/>
      <c r="V7" s="2"/>
      <c r="W7" s="14"/>
      <c r="X7" s="10">
        <v>0</v>
      </c>
      <c r="Y7" s="10">
        <v>9</v>
      </c>
      <c r="Z7" s="10">
        <v>0</v>
      </c>
      <c r="AA7" s="10">
        <v>5</v>
      </c>
      <c r="AB7" s="10">
        <v>0</v>
      </c>
      <c r="AC7" s="10">
        <v>0</v>
      </c>
      <c r="AD7" s="10">
        <v>8</v>
      </c>
      <c r="AE7" s="10">
        <v>9</v>
      </c>
      <c r="AF7" s="10">
        <v>0</v>
      </c>
      <c r="AG7" s="10">
        <v>0</v>
      </c>
      <c r="AH7" s="10">
        <v>0</v>
      </c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x14ac:dyDescent="0.25">
      <c r="A8" s="56" t="s">
        <v>21</v>
      </c>
      <c r="B8" s="56" t="s">
        <v>22</v>
      </c>
      <c r="C8" s="26">
        <v>2</v>
      </c>
      <c r="D8" s="22" t="s">
        <v>125</v>
      </c>
      <c r="E8" s="76">
        <f>SUM(LARGE(X8:AH8,{1,2,3,4,5,6,7}))</f>
        <v>23</v>
      </c>
      <c r="F8" s="78">
        <f>SUM(H8:W8)</f>
        <v>8</v>
      </c>
      <c r="G8" s="86">
        <f>SUM(E8:F8)</f>
        <v>31</v>
      </c>
      <c r="H8" s="81">
        <v>2</v>
      </c>
      <c r="I8" s="33"/>
      <c r="J8" s="33"/>
      <c r="K8" s="33"/>
      <c r="L8" s="33">
        <v>2</v>
      </c>
      <c r="M8" s="34">
        <v>2</v>
      </c>
      <c r="N8" s="16">
        <v>1</v>
      </c>
      <c r="O8" s="7">
        <v>1</v>
      </c>
      <c r="P8" s="7"/>
      <c r="Q8" s="17"/>
      <c r="R8" s="13"/>
      <c r="S8" s="2"/>
      <c r="T8" s="2"/>
      <c r="U8" s="2"/>
      <c r="V8" s="2"/>
      <c r="W8" s="14"/>
      <c r="X8" s="10">
        <v>0</v>
      </c>
      <c r="Y8" s="10">
        <v>8</v>
      </c>
      <c r="Z8" s="10">
        <v>0</v>
      </c>
      <c r="AA8" s="10">
        <v>6</v>
      </c>
      <c r="AB8" s="10">
        <v>0</v>
      </c>
      <c r="AC8" s="10">
        <v>0</v>
      </c>
      <c r="AD8" s="10">
        <v>9</v>
      </c>
      <c r="AE8" s="10">
        <v>0</v>
      </c>
      <c r="AF8" s="10">
        <v>0</v>
      </c>
      <c r="AG8" s="10">
        <v>0</v>
      </c>
      <c r="AH8" s="10">
        <v>0</v>
      </c>
    </row>
    <row r="9" spans="1:48" s="1" customFormat="1" x14ac:dyDescent="0.25">
      <c r="A9" s="56" t="s">
        <v>15</v>
      </c>
      <c r="B9" s="56" t="s">
        <v>9</v>
      </c>
      <c r="C9" s="26">
        <v>2</v>
      </c>
      <c r="D9" s="22" t="s">
        <v>125</v>
      </c>
      <c r="E9" s="76">
        <f>SUM(LARGE(X9:AH9,{1,2,3,4,5,6,7}))</f>
        <v>10</v>
      </c>
      <c r="F9" s="78">
        <f>SUM(H9:W9)</f>
        <v>6</v>
      </c>
      <c r="G9" s="86">
        <f>SUM(E9:F9)</f>
        <v>16</v>
      </c>
      <c r="H9" s="81"/>
      <c r="I9" s="33"/>
      <c r="J9" s="33"/>
      <c r="K9" s="33"/>
      <c r="L9" s="33">
        <v>2</v>
      </c>
      <c r="M9" s="34"/>
      <c r="N9" s="16"/>
      <c r="O9" s="7"/>
      <c r="P9" s="7"/>
      <c r="Q9" s="17"/>
      <c r="R9" s="13"/>
      <c r="S9" s="2">
        <v>2</v>
      </c>
      <c r="T9" s="2"/>
      <c r="U9" s="2">
        <v>2</v>
      </c>
      <c r="V9" s="2"/>
      <c r="W9" s="14"/>
      <c r="X9" s="10">
        <v>0</v>
      </c>
      <c r="Y9" s="10">
        <v>0</v>
      </c>
      <c r="Z9" s="10">
        <v>0</v>
      </c>
      <c r="AA9" s="10">
        <v>10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4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x14ac:dyDescent="0.25">
      <c r="A10" s="56" t="s">
        <v>8</v>
      </c>
      <c r="B10" s="56" t="s">
        <v>26</v>
      </c>
      <c r="C10" s="26">
        <v>2</v>
      </c>
      <c r="D10" s="22" t="s">
        <v>125</v>
      </c>
      <c r="E10" s="76">
        <f>SUM(LARGE(X10:AH10,{1,2,3,4,5,6,7}))</f>
        <v>0</v>
      </c>
      <c r="F10" s="78">
        <f>SUM(H10:W10)</f>
        <v>2</v>
      </c>
      <c r="G10" s="86">
        <f>SUM(E10:F10)</f>
        <v>2</v>
      </c>
      <c r="H10" s="81">
        <v>2</v>
      </c>
      <c r="I10" s="33"/>
      <c r="J10" s="33"/>
      <c r="K10" s="33"/>
      <c r="L10" s="33"/>
      <c r="M10" s="34"/>
      <c r="N10" s="16"/>
      <c r="O10" s="7"/>
      <c r="P10" s="7"/>
      <c r="Q10" s="17"/>
      <c r="R10" s="13"/>
      <c r="S10" s="2"/>
      <c r="T10" s="2"/>
      <c r="U10" s="2"/>
      <c r="V10" s="2"/>
      <c r="W10" s="14"/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</row>
    <row r="11" spans="1:48" s="52" customFormat="1" x14ac:dyDescent="0.25">
      <c r="A11" s="53"/>
      <c r="B11" s="53"/>
      <c r="C11" s="53">
        <v>2.5</v>
      </c>
      <c r="D11" s="53"/>
      <c r="E11" s="51"/>
      <c r="G11" s="87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1"/>
      <c r="Y11" s="51"/>
      <c r="Z11" s="51"/>
      <c r="AA11" s="51"/>
      <c r="AB11" s="51"/>
      <c r="AC11" s="51"/>
      <c r="AD11" s="51"/>
      <c r="AE11" s="51"/>
      <c r="AF11" s="51"/>
      <c r="AG11" s="182"/>
      <c r="AH11" s="51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x14ac:dyDescent="0.25">
      <c r="A12" s="144"/>
      <c r="B12" s="144"/>
      <c r="C12" s="37">
        <v>3</v>
      </c>
      <c r="D12" s="37"/>
      <c r="E12" s="40"/>
      <c r="F12" s="79"/>
      <c r="G12" s="88"/>
      <c r="H12" s="82" t="s">
        <v>155</v>
      </c>
      <c r="I12" s="39"/>
      <c r="J12" s="39"/>
      <c r="K12" s="39"/>
      <c r="L12" s="39"/>
      <c r="M12" s="40"/>
      <c r="N12" s="38"/>
      <c r="O12" s="39"/>
      <c r="P12" s="39"/>
      <c r="Q12" s="40"/>
      <c r="R12" s="38"/>
      <c r="S12" s="39"/>
      <c r="T12" s="39"/>
      <c r="U12" s="39"/>
      <c r="V12" s="39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50"/>
    </row>
    <row r="13" spans="1:48" s="1" customFormat="1" x14ac:dyDescent="0.25">
      <c r="A13" s="186" t="s">
        <v>163</v>
      </c>
      <c r="B13" s="186" t="s">
        <v>40</v>
      </c>
      <c r="C13" s="31">
        <v>4</v>
      </c>
      <c r="D13" s="24" t="s">
        <v>155</v>
      </c>
      <c r="E13" s="76">
        <f>SUM(LARGE(X13:AH13,{1,2,3,4,5,6,7}))</f>
        <v>64</v>
      </c>
      <c r="F13" s="78">
        <f>SUM(H13:W13)</f>
        <v>22</v>
      </c>
      <c r="G13" s="86">
        <f>SUM(E13:F13)</f>
        <v>86</v>
      </c>
      <c r="H13" s="81">
        <v>2</v>
      </c>
      <c r="I13" s="33"/>
      <c r="J13" s="33">
        <v>2</v>
      </c>
      <c r="K13" s="33">
        <v>2</v>
      </c>
      <c r="L13" s="33">
        <v>2</v>
      </c>
      <c r="M13" s="34"/>
      <c r="N13" s="16"/>
      <c r="O13" s="7">
        <v>1</v>
      </c>
      <c r="P13" s="7">
        <v>1</v>
      </c>
      <c r="Q13" s="17" t="s">
        <v>570</v>
      </c>
      <c r="R13" s="13">
        <v>2</v>
      </c>
      <c r="S13" s="2">
        <v>2</v>
      </c>
      <c r="T13" s="2">
        <v>2</v>
      </c>
      <c r="U13" s="2">
        <v>2</v>
      </c>
      <c r="V13" s="2">
        <v>2</v>
      </c>
      <c r="W13" s="14">
        <v>2</v>
      </c>
      <c r="X13" s="10">
        <v>9</v>
      </c>
      <c r="Y13" s="10">
        <v>9</v>
      </c>
      <c r="Z13" s="10">
        <v>0</v>
      </c>
      <c r="AA13" s="10">
        <v>8</v>
      </c>
      <c r="AB13" s="10">
        <v>0</v>
      </c>
      <c r="AC13" s="10">
        <v>10</v>
      </c>
      <c r="AD13" s="10">
        <v>9</v>
      </c>
      <c r="AE13" s="10">
        <v>9</v>
      </c>
      <c r="AF13" s="10">
        <v>0</v>
      </c>
      <c r="AG13" s="10">
        <v>10</v>
      </c>
      <c r="AH13" s="10">
        <v>0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x14ac:dyDescent="0.25">
      <c r="A14" s="187" t="s">
        <v>153</v>
      </c>
      <c r="B14" s="187" t="s">
        <v>154</v>
      </c>
      <c r="C14" s="31">
        <v>4</v>
      </c>
      <c r="D14" s="24" t="s">
        <v>155</v>
      </c>
      <c r="E14" s="76">
        <f>SUM(LARGE(X14:AH14,{1,2,3,4,5,6,7}))</f>
        <v>70</v>
      </c>
      <c r="F14" s="78">
        <f>SUM(H14:W14)</f>
        <v>12</v>
      </c>
      <c r="G14" s="86">
        <f>SUM(E14:F14)</f>
        <v>82</v>
      </c>
      <c r="H14" s="81"/>
      <c r="I14" s="33"/>
      <c r="J14" s="33"/>
      <c r="K14" s="33">
        <v>2</v>
      </c>
      <c r="L14" s="33">
        <v>2</v>
      </c>
      <c r="M14" s="34">
        <v>2</v>
      </c>
      <c r="N14" s="16"/>
      <c r="O14" s="7"/>
      <c r="P14" s="7"/>
      <c r="Q14" s="17"/>
      <c r="R14" s="13">
        <v>2</v>
      </c>
      <c r="S14" s="2">
        <v>2</v>
      </c>
      <c r="T14" s="2">
        <v>2</v>
      </c>
      <c r="U14" s="2"/>
      <c r="V14" s="2"/>
      <c r="W14" s="14"/>
      <c r="X14" s="10">
        <v>10</v>
      </c>
      <c r="Y14" s="10">
        <v>10</v>
      </c>
      <c r="Z14" s="10">
        <v>10</v>
      </c>
      <c r="AA14" s="10">
        <v>10</v>
      </c>
      <c r="AB14" s="10">
        <v>10</v>
      </c>
      <c r="AC14" s="10">
        <v>0</v>
      </c>
      <c r="AD14" s="10">
        <v>10</v>
      </c>
      <c r="AE14" s="10">
        <v>10</v>
      </c>
      <c r="AF14" s="10">
        <v>0</v>
      </c>
      <c r="AG14" s="10">
        <v>0</v>
      </c>
      <c r="AH14" s="10">
        <v>0</v>
      </c>
    </row>
    <row r="15" spans="1:48" x14ac:dyDescent="0.25">
      <c r="A15" s="188" t="s">
        <v>168</v>
      </c>
      <c r="B15" s="188" t="s">
        <v>11</v>
      </c>
      <c r="C15" s="31">
        <v>4</v>
      </c>
      <c r="D15" s="24" t="s">
        <v>155</v>
      </c>
      <c r="E15" s="76">
        <f>SUM(LARGE(X15:AH15,{1,2,3,4,5,6,7}))</f>
        <v>24</v>
      </c>
      <c r="F15" s="78">
        <f>SUM(H15:W15)</f>
        <v>4</v>
      </c>
      <c r="G15" s="86">
        <f>SUM(E15:F15)</f>
        <v>28</v>
      </c>
      <c r="H15" s="81"/>
      <c r="I15" s="33"/>
      <c r="J15" s="33"/>
      <c r="K15" s="33"/>
      <c r="L15" s="33">
        <v>2</v>
      </c>
      <c r="M15" s="34"/>
      <c r="N15" s="16"/>
      <c r="O15" s="7">
        <v>1</v>
      </c>
      <c r="P15" s="7">
        <v>1</v>
      </c>
      <c r="Q15" s="17" t="s">
        <v>570</v>
      </c>
      <c r="R15" s="13"/>
      <c r="S15" s="2"/>
      <c r="T15" s="2"/>
      <c r="U15" s="2"/>
      <c r="V15" s="2"/>
      <c r="W15" s="14"/>
      <c r="X15" s="10">
        <v>8</v>
      </c>
      <c r="Y15" s="10">
        <v>0</v>
      </c>
      <c r="Z15" s="10">
        <v>0</v>
      </c>
      <c r="AA15" s="10">
        <v>7</v>
      </c>
      <c r="AB15" s="10">
        <v>0</v>
      </c>
      <c r="AC15" s="10">
        <v>9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</row>
    <row r="16" spans="1:48" x14ac:dyDescent="0.25">
      <c r="A16" s="56" t="s">
        <v>173</v>
      </c>
      <c r="B16" s="56" t="s">
        <v>174</v>
      </c>
      <c r="C16" s="31">
        <v>4</v>
      </c>
      <c r="D16" s="24" t="s">
        <v>155</v>
      </c>
      <c r="E16" s="76">
        <f>SUM(LARGE(X16:AH16,{1,2,3,4,5,6,7}))</f>
        <v>9</v>
      </c>
      <c r="F16" s="78">
        <f>SUM(H16:W16)</f>
        <v>2</v>
      </c>
      <c r="G16" s="86">
        <f>SUM(E16:F16)</f>
        <v>11</v>
      </c>
      <c r="H16" s="81"/>
      <c r="I16" s="33"/>
      <c r="J16" s="33"/>
      <c r="K16" s="33"/>
      <c r="L16" s="33"/>
      <c r="M16" s="34"/>
      <c r="N16" s="16">
        <v>1</v>
      </c>
      <c r="O16" s="7"/>
      <c r="P16" s="7">
        <v>1</v>
      </c>
      <c r="Q16" s="17" t="s">
        <v>570</v>
      </c>
      <c r="R16" s="13"/>
      <c r="S16" s="2"/>
      <c r="T16" s="2"/>
      <c r="U16" s="2"/>
      <c r="V16" s="2"/>
      <c r="W16" s="14"/>
      <c r="X16" s="10">
        <v>0</v>
      </c>
      <c r="Y16" s="10">
        <v>0</v>
      </c>
      <c r="Z16" s="10">
        <v>0</v>
      </c>
      <c r="AA16" s="10">
        <v>9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</row>
    <row r="17" spans="1:48" x14ac:dyDescent="0.25">
      <c r="A17" s="56" t="s">
        <v>172</v>
      </c>
      <c r="B17" s="56" t="s">
        <v>164</v>
      </c>
      <c r="C17" s="31">
        <v>4</v>
      </c>
      <c r="D17" s="24" t="s">
        <v>155</v>
      </c>
      <c r="E17" s="76">
        <f>SUM(LARGE(X17:AH17,{1,2,3,4,5,6,7}))</f>
        <v>0</v>
      </c>
      <c r="F17" s="78">
        <f>SUM(H17:W17)</f>
        <v>0</v>
      </c>
      <c r="G17" s="86">
        <f>SUM(E17:F17)</f>
        <v>0</v>
      </c>
      <c r="H17" s="81"/>
      <c r="I17" s="33"/>
      <c r="J17" s="33"/>
      <c r="K17" s="33"/>
      <c r="L17" s="33"/>
      <c r="M17" s="34"/>
      <c r="N17" s="16"/>
      <c r="O17" s="7"/>
      <c r="P17" s="7"/>
      <c r="Q17" s="17"/>
      <c r="R17" s="13"/>
      <c r="S17" s="2"/>
      <c r="T17" s="2"/>
      <c r="U17" s="2"/>
      <c r="V17" s="2"/>
      <c r="W17" s="14"/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</row>
    <row r="18" spans="1:48" x14ac:dyDescent="0.25">
      <c r="A18" s="57" t="s">
        <v>177</v>
      </c>
      <c r="B18" s="57" t="s">
        <v>178</v>
      </c>
      <c r="C18" s="31">
        <v>4</v>
      </c>
      <c r="D18" s="24" t="s">
        <v>155</v>
      </c>
      <c r="E18" s="76">
        <f>SUM(LARGE(X18:AH18,{1,2,3,4,5,6,7}))</f>
        <v>0</v>
      </c>
      <c r="F18" s="78">
        <f>SUM(H18:W18)</f>
        <v>0</v>
      </c>
      <c r="G18" s="86">
        <f>SUM(E18:F18)</f>
        <v>0</v>
      </c>
      <c r="H18" s="81"/>
      <c r="I18" s="33"/>
      <c r="J18" s="33"/>
      <c r="K18" s="33"/>
      <c r="L18" s="33"/>
      <c r="M18" s="34"/>
      <c r="N18" s="16"/>
      <c r="O18" s="7"/>
      <c r="P18" s="7"/>
      <c r="Q18" s="17"/>
      <c r="R18" s="13"/>
      <c r="S18" s="2"/>
      <c r="T18" s="2"/>
      <c r="U18" s="2"/>
      <c r="V18" s="2"/>
      <c r="W18" s="14"/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</row>
    <row r="19" spans="1:48" s="52" customFormat="1" x14ac:dyDescent="0.25">
      <c r="A19" s="53"/>
      <c r="B19" s="53"/>
      <c r="C19" s="53">
        <v>4.5</v>
      </c>
      <c r="D19" s="53"/>
      <c r="E19" s="51"/>
      <c r="G19" s="87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1"/>
      <c r="Y19" s="51"/>
      <c r="Z19" s="51"/>
      <c r="AA19" s="51"/>
      <c r="AB19" s="51"/>
      <c r="AC19" s="51"/>
      <c r="AD19" s="51"/>
      <c r="AE19" s="51"/>
      <c r="AF19" s="51"/>
      <c r="AG19" s="182"/>
      <c r="AH19" s="51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48" x14ac:dyDescent="0.25">
      <c r="A20" s="144"/>
      <c r="B20" s="144"/>
      <c r="C20" s="37">
        <v>5</v>
      </c>
      <c r="D20" s="37"/>
      <c r="E20" s="40"/>
      <c r="F20" s="41"/>
      <c r="G20" s="85"/>
      <c r="H20" s="82" t="s">
        <v>129</v>
      </c>
      <c r="I20" s="39"/>
      <c r="J20" s="39"/>
      <c r="K20" s="39"/>
      <c r="L20" s="39"/>
      <c r="M20" s="40"/>
      <c r="N20" s="38"/>
      <c r="O20" s="39"/>
      <c r="P20" s="39"/>
      <c r="Q20" s="40"/>
      <c r="R20" s="38"/>
      <c r="S20" s="39"/>
      <c r="T20" s="39"/>
      <c r="U20" s="39"/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50"/>
    </row>
    <row r="21" spans="1:48" x14ac:dyDescent="0.25">
      <c r="A21" s="186" t="s">
        <v>8</v>
      </c>
      <c r="B21" s="186" t="s">
        <v>9</v>
      </c>
      <c r="C21" s="26">
        <v>6</v>
      </c>
      <c r="D21" s="23" t="s">
        <v>129</v>
      </c>
      <c r="E21" s="76">
        <f>SUM(LARGE(X21:AH21,{1,2,3,4,5,6,7}))</f>
        <v>60</v>
      </c>
      <c r="F21" s="78">
        <f>SUM(H21:W21)</f>
        <v>13</v>
      </c>
      <c r="G21" s="86">
        <f>SUM(E21:F21)</f>
        <v>73</v>
      </c>
      <c r="H21" s="81">
        <v>2</v>
      </c>
      <c r="I21" s="33">
        <v>2</v>
      </c>
      <c r="J21" s="33">
        <v>2</v>
      </c>
      <c r="K21" s="33">
        <v>2</v>
      </c>
      <c r="L21" s="33"/>
      <c r="M21" s="34">
        <v>2</v>
      </c>
      <c r="N21" s="16"/>
      <c r="O21" s="7">
        <v>1</v>
      </c>
      <c r="P21" s="7"/>
      <c r="Q21" s="17"/>
      <c r="R21" s="13">
        <v>2</v>
      </c>
      <c r="S21" s="2"/>
      <c r="T21" s="2"/>
      <c r="U21" s="2"/>
      <c r="V21" s="2"/>
      <c r="W21" s="14"/>
      <c r="X21" s="10">
        <v>9</v>
      </c>
      <c r="Y21" s="10">
        <v>0</v>
      </c>
      <c r="Z21" s="10">
        <v>8</v>
      </c>
      <c r="AA21" s="10">
        <v>7</v>
      </c>
      <c r="AB21" s="10">
        <v>0</v>
      </c>
      <c r="AC21" s="10">
        <v>9</v>
      </c>
      <c r="AD21" s="10">
        <v>9</v>
      </c>
      <c r="AE21" s="10">
        <v>9</v>
      </c>
      <c r="AF21" s="10">
        <v>0</v>
      </c>
      <c r="AG21" s="10">
        <v>9</v>
      </c>
      <c r="AH21" s="10">
        <v>0</v>
      </c>
    </row>
    <row r="22" spans="1:48" x14ac:dyDescent="0.25">
      <c r="A22" s="187" t="s">
        <v>8</v>
      </c>
      <c r="B22" s="187" t="s">
        <v>36</v>
      </c>
      <c r="C22" s="26">
        <v>6</v>
      </c>
      <c r="D22" s="23" t="s">
        <v>129</v>
      </c>
      <c r="E22" s="76">
        <f>SUM(LARGE(X22:AH22,{1,2,3,4,5,6,7}))</f>
        <v>50</v>
      </c>
      <c r="F22" s="78">
        <f>SUM(H22:W22)</f>
        <v>13</v>
      </c>
      <c r="G22" s="86">
        <f>SUM(E22:F22)</f>
        <v>63</v>
      </c>
      <c r="H22" s="81">
        <v>2</v>
      </c>
      <c r="I22" s="33">
        <v>2</v>
      </c>
      <c r="J22" s="33">
        <v>2</v>
      </c>
      <c r="K22" s="33">
        <v>2</v>
      </c>
      <c r="L22" s="33">
        <v>2</v>
      </c>
      <c r="M22" s="34"/>
      <c r="N22" s="16"/>
      <c r="O22" s="7"/>
      <c r="P22" s="7"/>
      <c r="Q22" s="17">
        <v>1</v>
      </c>
      <c r="R22" s="13"/>
      <c r="S22" s="2"/>
      <c r="T22" s="2"/>
      <c r="U22" s="2">
        <v>2</v>
      </c>
      <c r="V22" s="2"/>
      <c r="W22" s="14"/>
      <c r="X22" s="10">
        <v>10</v>
      </c>
      <c r="Y22" s="10">
        <v>0</v>
      </c>
      <c r="Z22" s="10">
        <v>10</v>
      </c>
      <c r="AA22" s="10">
        <v>10</v>
      </c>
      <c r="AB22" s="10">
        <v>10</v>
      </c>
      <c r="AC22" s="10">
        <v>0</v>
      </c>
      <c r="AD22" s="10">
        <v>0</v>
      </c>
      <c r="AE22" s="10">
        <v>10</v>
      </c>
      <c r="AF22" s="10">
        <v>0</v>
      </c>
      <c r="AG22" s="10">
        <v>0</v>
      </c>
      <c r="AH22" s="10">
        <v>0</v>
      </c>
    </row>
    <row r="23" spans="1:48" x14ac:dyDescent="0.25">
      <c r="A23" s="188" t="s">
        <v>134</v>
      </c>
      <c r="B23" s="188" t="s">
        <v>13</v>
      </c>
      <c r="C23" s="26">
        <v>6</v>
      </c>
      <c r="D23" s="23" t="s">
        <v>129</v>
      </c>
      <c r="E23" s="76">
        <f>SUM(LARGE(X23:AH23,{1,2,3,4,5,6,7}))</f>
        <v>49</v>
      </c>
      <c r="F23" s="78">
        <f>SUM(H23:W23)</f>
        <v>8</v>
      </c>
      <c r="G23" s="86">
        <f>SUM(E23:F23)</f>
        <v>57</v>
      </c>
      <c r="H23" s="81"/>
      <c r="I23" s="33"/>
      <c r="J23" s="33"/>
      <c r="K23" s="33">
        <v>2</v>
      </c>
      <c r="L23" s="33">
        <v>2</v>
      </c>
      <c r="M23" s="34">
        <v>2</v>
      </c>
      <c r="N23" s="16">
        <v>1</v>
      </c>
      <c r="O23" s="7"/>
      <c r="P23" s="7">
        <v>1</v>
      </c>
      <c r="Q23" s="17"/>
      <c r="R23" s="13"/>
      <c r="S23" s="2"/>
      <c r="T23" s="2"/>
      <c r="U23" s="2"/>
      <c r="V23" s="2"/>
      <c r="W23" s="14"/>
      <c r="X23" s="10">
        <v>0</v>
      </c>
      <c r="Y23" s="10">
        <v>10</v>
      </c>
      <c r="Z23" s="10">
        <v>9</v>
      </c>
      <c r="AA23" s="10">
        <v>6</v>
      </c>
      <c r="AB23" s="10">
        <v>8</v>
      </c>
      <c r="AC23" s="10">
        <v>0</v>
      </c>
      <c r="AD23" s="10">
        <v>8</v>
      </c>
      <c r="AE23" s="10">
        <v>8</v>
      </c>
      <c r="AF23" s="10">
        <v>0</v>
      </c>
      <c r="AG23" s="10">
        <v>0</v>
      </c>
      <c r="AH23" s="10">
        <v>0</v>
      </c>
    </row>
    <row r="24" spans="1:48" x14ac:dyDescent="0.25">
      <c r="A24" s="56" t="s">
        <v>17</v>
      </c>
      <c r="B24" s="56" t="s">
        <v>18</v>
      </c>
      <c r="C24" s="26">
        <v>6</v>
      </c>
      <c r="D24" s="23" t="s">
        <v>129</v>
      </c>
      <c r="E24" s="76">
        <f>SUM(LARGE(X24:AH24,{1,2,3,4,5,6,7}))</f>
        <v>27</v>
      </c>
      <c r="F24" s="78">
        <f>SUM(H24:W24)</f>
        <v>6</v>
      </c>
      <c r="G24" s="86">
        <f>SUM(E24:F24)</f>
        <v>33</v>
      </c>
      <c r="H24" s="81">
        <v>2</v>
      </c>
      <c r="I24" s="33"/>
      <c r="J24" s="33"/>
      <c r="K24" s="33">
        <v>2</v>
      </c>
      <c r="L24" s="33"/>
      <c r="M24" s="34">
        <v>2</v>
      </c>
      <c r="N24" s="16"/>
      <c r="O24" s="7"/>
      <c r="P24" s="7"/>
      <c r="Q24" s="17"/>
      <c r="R24" s="13"/>
      <c r="S24" s="2"/>
      <c r="T24" s="2"/>
      <c r="U24" s="2"/>
      <c r="V24" s="2"/>
      <c r="W24" s="14"/>
      <c r="X24" s="10">
        <v>0</v>
      </c>
      <c r="Y24" s="10">
        <v>0</v>
      </c>
      <c r="Z24" s="10">
        <v>0</v>
      </c>
      <c r="AA24" s="10">
        <v>8</v>
      </c>
      <c r="AB24" s="10">
        <v>9</v>
      </c>
      <c r="AC24" s="10">
        <v>0</v>
      </c>
      <c r="AD24" s="10">
        <v>10</v>
      </c>
      <c r="AE24" s="10">
        <v>0</v>
      </c>
      <c r="AF24" s="10">
        <v>0</v>
      </c>
      <c r="AG24" s="10">
        <v>0</v>
      </c>
      <c r="AH24" s="10">
        <v>0</v>
      </c>
    </row>
    <row r="25" spans="1:48" x14ac:dyDescent="0.25">
      <c r="A25" s="57" t="s">
        <v>137</v>
      </c>
      <c r="B25" s="57" t="s">
        <v>16</v>
      </c>
      <c r="C25" s="26">
        <v>6</v>
      </c>
      <c r="D25" s="23" t="s">
        <v>129</v>
      </c>
      <c r="E25" s="76">
        <f>SUM(LARGE(X25:AH25,{1,2,3,4,5,6,7}))</f>
        <v>22</v>
      </c>
      <c r="F25" s="78">
        <f>SUM(H25:W25)</f>
        <v>8</v>
      </c>
      <c r="G25" s="86">
        <f>SUM(E25:F25)</f>
        <v>30</v>
      </c>
      <c r="H25" s="81"/>
      <c r="I25" s="33">
        <v>2</v>
      </c>
      <c r="J25" s="33">
        <v>2</v>
      </c>
      <c r="K25" s="33"/>
      <c r="L25" s="33">
        <v>2</v>
      </c>
      <c r="M25" s="34">
        <v>2</v>
      </c>
      <c r="N25" s="16"/>
      <c r="O25" s="7"/>
      <c r="P25" s="7"/>
      <c r="Q25" s="17"/>
      <c r="R25" s="13"/>
      <c r="S25" s="2"/>
      <c r="T25" s="2"/>
      <c r="U25" s="2"/>
      <c r="V25" s="2"/>
      <c r="W25" s="14"/>
      <c r="X25" s="10">
        <v>8</v>
      </c>
      <c r="Y25" s="10">
        <v>0</v>
      </c>
      <c r="Z25" s="10">
        <v>7</v>
      </c>
      <c r="AA25" s="10">
        <v>0</v>
      </c>
      <c r="AB25" s="10">
        <v>0</v>
      </c>
      <c r="AC25" s="10">
        <v>0</v>
      </c>
      <c r="AD25" s="10">
        <v>7</v>
      </c>
      <c r="AE25" s="10">
        <v>0</v>
      </c>
      <c r="AF25" s="10">
        <v>0</v>
      </c>
      <c r="AG25" s="10">
        <v>0</v>
      </c>
      <c r="AH25" s="10">
        <v>0</v>
      </c>
    </row>
    <row r="26" spans="1:48" x14ac:dyDescent="0.25">
      <c r="A26" s="56" t="s">
        <v>143</v>
      </c>
      <c r="B26" s="56" t="s">
        <v>144</v>
      </c>
      <c r="C26" s="26">
        <v>6</v>
      </c>
      <c r="D26" s="23" t="s">
        <v>129</v>
      </c>
      <c r="E26" s="76">
        <f>SUM(LARGE(X26:AH26,{1,2,3,4,5,6,7}))</f>
        <v>20</v>
      </c>
      <c r="F26" s="78">
        <f>SUM(H26:W26)</f>
        <v>7</v>
      </c>
      <c r="G26" s="86">
        <f>SUM(E26:F26)</f>
        <v>27</v>
      </c>
      <c r="H26" s="81"/>
      <c r="I26" s="33">
        <v>2</v>
      </c>
      <c r="J26" s="33"/>
      <c r="K26" s="33">
        <v>2</v>
      </c>
      <c r="L26" s="33">
        <v>2</v>
      </c>
      <c r="M26" s="34"/>
      <c r="N26" s="16"/>
      <c r="O26" s="7"/>
      <c r="P26" s="7">
        <v>1</v>
      </c>
      <c r="Q26" s="17"/>
      <c r="R26" s="13"/>
      <c r="S26" s="2"/>
      <c r="T26" s="2"/>
      <c r="U26" s="2"/>
      <c r="V26" s="2"/>
      <c r="W26" s="14"/>
      <c r="X26" s="10">
        <v>0</v>
      </c>
      <c r="Y26" s="10">
        <v>0</v>
      </c>
      <c r="Z26" s="10">
        <v>5</v>
      </c>
      <c r="AA26" s="10">
        <v>0</v>
      </c>
      <c r="AB26" s="10">
        <v>7</v>
      </c>
      <c r="AC26" s="10">
        <v>0</v>
      </c>
      <c r="AD26" s="10">
        <v>0</v>
      </c>
      <c r="AE26" s="10">
        <v>0</v>
      </c>
      <c r="AF26" s="10">
        <v>0</v>
      </c>
      <c r="AG26" s="10">
        <v>8</v>
      </c>
      <c r="AH26" s="10">
        <v>0</v>
      </c>
    </row>
    <row r="27" spans="1:48" x14ac:dyDescent="0.25">
      <c r="A27" s="56" t="s">
        <v>158</v>
      </c>
      <c r="B27" s="56" t="s">
        <v>159</v>
      </c>
      <c r="C27" s="26">
        <v>6</v>
      </c>
      <c r="D27" s="23" t="s">
        <v>129</v>
      </c>
      <c r="E27" s="76">
        <f>SUM(LARGE(X27:AH27,{1,2,3,4,5,6,7}))</f>
        <v>21</v>
      </c>
      <c r="F27" s="78">
        <f>SUM(H27:W27)</f>
        <v>0</v>
      </c>
      <c r="G27" s="86">
        <f>SUM(E27:F27)</f>
        <v>21</v>
      </c>
      <c r="H27" s="81"/>
      <c r="I27" s="33"/>
      <c r="J27" s="33"/>
      <c r="K27" s="33"/>
      <c r="L27" s="33"/>
      <c r="M27" s="34"/>
      <c r="N27" s="16"/>
      <c r="O27" s="7"/>
      <c r="P27" s="7"/>
      <c r="Q27" s="17"/>
      <c r="R27" s="13"/>
      <c r="S27" s="2"/>
      <c r="T27" s="2"/>
      <c r="U27" s="2"/>
      <c r="V27" s="2"/>
      <c r="W27" s="14"/>
      <c r="X27" s="10">
        <v>6</v>
      </c>
      <c r="Y27" s="10">
        <v>0</v>
      </c>
      <c r="Z27" s="10">
        <v>0</v>
      </c>
      <c r="AA27" s="10">
        <v>5</v>
      </c>
      <c r="AB27" s="10">
        <v>0</v>
      </c>
      <c r="AC27" s="10">
        <v>10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</row>
    <row r="28" spans="1:48" x14ac:dyDescent="0.25">
      <c r="A28" s="56" t="s">
        <v>135</v>
      </c>
      <c r="B28" s="56" t="s">
        <v>136</v>
      </c>
      <c r="C28" s="26">
        <v>6</v>
      </c>
      <c r="D28" s="23" t="s">
        <v>129</v>
      </c>
      <c r="E28" s="76">
        <f>SUM(LARGE(X28:AH28,{1,2,3,4,5,6,7}))</f>
        <v>19</v>
      </c>
      <c r="F28" s="78">
        <f>SUM(H28:W28)</f>
        <v>0</v>
      </c>
      <c r="G28" s="86">
        <f>SUM(E28:F28)</f>
        <v>19</v>
      </c>
      <c r="H28" s="81"/>
      <c r="I28" s="33"/>
      <c r="J28" s="33"/>
      <c r="K28" s="33"/>
      <c r="L28" s="33"/>
      <c r="M28" s="34"/>
      <c r="N28" s="16"/>
      <c r="O28" s="7"/>
      <c r="P28" s="7"/>
      <c r="Q28" s="17"/>
      <c r="R28" s="13"/>
      <c r="S28" s="2"/>
      <c r="T28" s="2"/>
      <c r="U28" s="2"/>
      <c r="V28" s="2"/>
      <c r="W28" s="14"/>
      <c r="X28" s="10">
        <v>0</v>
      </c>
      <c r="Y28" s="10">
        <v>0</v>
      </c>
      <c r="Z28" s="10">
        <v>0</v>
      </c>
      <c r="AA28" s="10">
        <v>9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10</v>
      </c>
      <c r="AH28" s="10">
        <v>0</v>
      </c>
    </row>
    <row r="29" spans="1:48" x14ac:dyDescent="0.25">
      <c r="A29" s="56" t="s">
        <v>440</v>
      </c>
      <c r="B29" s="56" t="s">
        <v>40</v>
      </c>
      <c r="C29" s="26">
        <v>6</v>
      </c>
      <c r="D29" s="23" t="s">
        <v>129</v>
      </c>
      <c r="E29" s="76">
        <f>SUM(LARGE(X29:AH29,{1,2,3,4,5,6,7}))</f>
        <v>13</v>
      </c>
      <c r="F29" s="78">
        <f>SUM(H29:W29)</f>
        <v>1</v>
      </c>
      <c r="G29" s="86">
        <f>SUM(E29:F29)</f>
        <v>14</v>
      </c>
      <c r="H29" s="81"/>
      <c r="I29" s="33"/>
      <c r="J29" s="33"/>
      <c r="K29" s="33"/>
      <c r="L29" s="33"/>
      <c r="M29" s="34"/>
      <c r="N29" s="16"/>
      <c r="O29" s="7"/>
      <c r="P29" s="7"/>
      <c r="Q29" s="17">
        <v>1</v>
      </c>
      <c r="R29" s="13"/>
      <c r="S29" s="2"/>
      <c r="T29" s="2"/>
      <c r="U29" s="2"/>
      <c r="V29" s="2"/>
      <c r="W29" s="14"/>
      <c r="X29" s="10">
        <v>0</v>
      </c>
      <c r="Y29" s="10">
        <v>0</v>
      </c>
      <c r="Z29" s="10">
        <v>6</v>
      </c>
      <c r="AA29" s="10">
        <v>0</v>
      </c>
      <c r="AB29" s="10">
        <v>0</v>
      </c>
      <c r="AC29" s="10">
        <v>7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</row>
    <row r="30" spans="1:48" x14ac:dyDescent="0.25">
      <c r="A30" s="56" t="s">
        <v>21</v>
      </c>
      <c r="B30" s="56" t="s">
        <v>23</v>
      </c>
      <c r="C30" s="26">
        <v>6</v>
      </c>
      <c r="D30" s="23" t="s">
        <v>129</v>
      </c>
      <c r="E30" s="76">
        <f>SUM(LARGE(X30:AH30,{1,2,3,4,5,6,7}))</f>
        <v>10</v>
      </c>
      <c r="F30" s="78">
        <f>SUM(H30:W30)</f>
        <v>0</v>
      </c>
      <c r="G30" s="86">
        <f>SUM(E30:F30)</f>
        <v>10</v>
      </c>
      <c r="H30" s="81"/>
      <c r="I30" s="33"/>
      <c r="J30" s="33"/>
      <c r="K30" s="33"/>
      <c r="L30" s="33"/>
      <c r="M30" s="34"/>
      <c r="N30" s="16"/>
      <c r="O30" s="7"/>
      <c r="P30" s="7"/>
      <c r="Q30" s="17"/>
      <c r="R30" s="13"/>
      <c r="S30" s="2"/>
      <c r="T30" s="2"/>
      <c r="U30" s="2"/>
      <c r="V30" s="2"/>
      <c r="W30" s="14"/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10</v>
      </c>
      <c r="AG30" s="10">
        <v>0</v>
      </c>
      <c r="AH30" s="10">
        <v>0</v>
      </c>
    </row>
    <row r="31" spans="1:48" x14ac:dyDescent="0.25">
      <c r="A31" s="56" t="s">
        <v>156</v>
      </c>
      <c r="B31" s="56" t="s">
        <v>157</v>
      </c>
      <c r="C31" s="26">
        <v>6</v>
      </c>
      <c r="D31" s="23" t="s">
        <v>129</v>
      </c>
      <c r="E31" s="76">
        <f>SUM(LARGE(X31:AH31,{1,2,3,4,5,6,7}))</f>
        <v>8</v>
      </c>
      <c r="F31" s="78">
        <f>SUM(H31:W31)</f>
        <v>0</v>
      </c>
      <c r="G31" s="86">
        <f>SUM(E31:F31)</f>
        <v>8</v>
      </c>
      <c r="H31" s="81"/>
      <c r="I31" s="33"/>
      <c r="J31" s="33"/>
      <c r="K31" s="33"/>
      <c r="L31" s="33"/>
      <c r="M31" s="34"/>
      <c r="N31" s="16"/>
      <c r="O31" s="7"/>
      <c r="P31" s="7"/>
      <c r="Q31" s="17"/>
      <c r="R31" s="13"/>
      <c r="S31" s="2"/>
      <c r="T31" s="2"/>
      <c r="U31" s="2"/>
      <c r="V31" s="2"/>
      <c r="W31" s="14"/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8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</row>
    <row r="32" spans="1:48" x14ac:dyDescent="0.25">
      <c r="A32" s="56" t="s">
        <v>138</v>
      </c>
      <c r="B32" s="56" t="s">
        <v>20</v>
      </c>
      <c r="C32" s="26">
        <v>6</v>
      </c>
      <c r="D32" s="23" t="s">
        <v>129</v>
      </c>
      <c r="E32" s="76">
        <f>SUM(LARGE(X32:AH32,{1,2,3,4,5,6,7}))</f>
        <v>7</v>
      </c>
      <c r="F32" s="78">
        <f>SUM(H32:W32)</f>
        <v>0</v>
      </c>
      <c r="G32" s="86">
        <f>SUM(E32:F32)</f>
        <v>7</v>
      </c>
      <c r="H32" s="81"/>
      <c r="I32" s="33"/>
      <c r="J32" s="33"/>
      <c r="K32" s="33"/>
      <c r="L32" s="33"/>
      <c r="M32" s="34"/>
      <c r="N32" s="16"/>
      <c r="O32" s="7"/>
      <c r="P32" s="7"/>
      <c r="Q32" s="17"/>
      <c r="R32" s="13"/>
      <c r="S32" s="2"/>
      <c r="T32" s="2"/>
      <c r="U32" s="2"/>
      <c r="V32" s="2"/>
      <c r="W32" s="14"/>
      <c r="X32" s="10">
        <v>7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</row>
    <row r="33" spans="1:48" x14ac:dyDescent="0.25">
      <c r="A33" s="57" t="s">
        <v>132</v>
      </c>
      <c r="B33" s="57" t="s">
        <v>39</v>
      </c>
      <c r="C33" s="26">
        <v>6</v>
      </c>
      <c r="D33" s="23" t="s">
        <v>129</v>
      </c>
      <c r="E33" s="76">
        <f>SUM(LARGE(X33:AH33,{1,2,3,4,5,6,7}))</f>
        <v>0</v>
      </c>
      <c r="F33" s="78">
        <f>SUM(H33:W33)</f>
        <v>2</v>
      </c>
      <c r="G33" s="86">
        <f>SUM(E33:F33)</f>
        <v>2</v>
      </c>
      <c r="H33" s="81"/>
      <c r="I33" s="33"/>
      <c r="J33" s="33"/>
      <c r="K33" s="33"/>
      <c r="L33" s="33">
        <v>2</v>
      </c>
      <c r="M33" s="34"/>
      <c r="N33" s="16"/>
      <c r="O33" s="7"/>
      <c r="P33" s="7"/>
      <c r="Q33" s="17"/>
      <c r="R33" s="13"/>
      <c r="S33" s="2"/>
      <c r="T33" s="2"/>
      <c r="U33" s="2"/>
      <c r="V33" s="2"/>
      <c r="W33" s="14"/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48" x14ac:dyDescent="0.25">
      <c r="A34" s="59" t="s">
        <v>139</v>
      </c>
      <c r="B34" s="59" t="s">
        <v>140</v>
      </c>
      <c r="C34" s="26">
        <v>6</v>
      </c>
      <c r="D34" s="23" t="s">
        <v>129</v>
      </c>
      <c r="E34" s="76">
        <f>SUM(LARGE(X34:AH34,{1,2,3,4,5,6,7}))</f>
        <v>0</v>
      </c>
      <c r="F34" s="78">
        <f>SUM(H34:W34)</f>
        <v>1</v>
      </c>
      <c r="G34" s="86">
        <f>SUM(E34:F34)</f>
        <v>1</v>
      </c>
      <c r="H34" s="81"/>
      <c r="I34" s="33"/>
      <c r="J34" s="33"/>
      <c r="K34" s="33"/>
      <c r="L34" s="33"/>
      <c r="M34" s="34"/>
      <c r="N34" s="16"/>
      <c r="O34" s="7"/>
      <c r="P34" s="7"/>
      <c r="Q34" s="17">
        <v>1</v>
      </c>
      <c r="R34" s="13"/>
      <c r="S34" s="2"/>
      <c r="T34" s="2"/>
      <c r="U34" s="2"/>
      <c r="V34" s="2"/>
      <c r="W34" s="14"/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</row>
    <row r="35" spans="1:48" x14ac:dyDescent="0.25">
      <c r="A35" s="56" t="s">
        <v>133</v>
      </c>
      <c r="B35" s="56" t="s">
        <v>39</v>
      </c>
      <c r="C35" s="26">
        <v>6</v>
      </c>
      <c r="D35" s="23" t="s">
        <v>129</v>
      </c>
      <c r="E35" s="76">
        <f>SUM(LARGE(X35:AH35,{1,2,3,4,5,6,7}))</f>
        <v>0</v>
      </c>
      <c r="F35" s="78">
        <f>SUM(H35:W35)</f>
        <v>1</v>
      </c>
      <c r="G35" s="86">
        <f>SUM(E35:F35)</f>
        <v>1</v>
      </c>
      <c r="H35" s="81"/>
      <c r="I35" s="33"/>
      <c r="J35" s="33"/>
      <c r="K35" s="33"/>
      <c r="L35" s="33"/>
      <c r="M35" s="34"/>
      <c r="N35" s="16"/>
      <c r="O35" s="7"/>
      <c r="P35" s="7"/>
      <c r="Q35" s="17">
        <v>1</v>
      </c>
      <c r="R35" s="13"/>
      <c r="S35" s="2"/>
      <c r="T35" s="2"/>
      <c r="U35" s="2"/>
      <c r="V35" s="2"/>
      <c r="W35" s="14"/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48" x14ac:dyDescent="0.25">
      <c r="A36" s="56" t="s">
        <v>30</v>
      </c>
      <c r="B36" s="56" t="s">
        <v>31</v>
      </c>
      <c r="C36" s="26">
        <v>6</v>
      </c>
      <c r="D36" s="23" t="s">
        <v>129</v>
      </c>
      <c r="E36" s="76">
        <f>SUM(LARGE(X36:AH36,{1,2,3,4,5,6,7}))</f>
        <v>0</v>
      </c>
      <c r="F36" s="78">
        <f>SUM(H36:W36)</f>
        <v>1</v>
      </c>
      <c r="G36" s="86">
        <f>SUM(E36:F36)</f>
        <v>1</v>
      </c>
      <c r="H36" s="81"/>
      <c r="I36" s="33"/>
      <c r="J36" s="33"/>
      <c r="K36" s="33"/>
      <c r="L36" s="33"/>
      <c r="M36" s="34"/>
      <c r="N36" s="16"/>
      <c r="O36" s="7"/>
      <c r="P36" s="7"/>
      <c r="Q36" s="17">
        <v>1</v>
      </c>
      <c r="R36" s="13"/>
      <c r="S36" s="2"/>
      <c r="T36" s="2"/>
      <c r="U36" s="2"/>
      <c r="V36" s="2"/>
      <c r="W36" s="14"/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</row>
    <row r="37" spans="1:48" x14ac:dyDescent="0.25">
      <c r="A37" s="56" t="s">
        <v>24</v>
      </c>
      <c r="B37" s="56" t="s">
        <v>25</v>
      </c>
      <c r="C37" s="26">
        <v>6</v>
      </c>
      <c r="D37" s="23" t="s">
        <v>129</v>
      </c>
      <c r="E37" s="76">
        <f>SUM(LARGE(X37:AH37,{1,2,3,4,5,6,7}))</f>
        <v>0</v>
      </c>
      <c r="F37" s="78">
        <f>SUM(H37:W37)</f>
        <v>0</v>
      </c>
      <c r="G37" s="86">
        <f>SUM(E37:F37)</f>
        <v>0</v>
      </c>
      <c r="H37" s="81"/>
      <c r="I37" s="33"/>
      <c r="J37" s="33"/>
      <c r="K37" s="33"/>
      <c r="L37" s="33"/>
      <c r="M37" s="34"/>
      <c r="N37" s="16"/>
      <c r="O37" s="7"/>
      <c r="P37" s="7"/>
      <c r="Q37" s="17"/>
      <c r="R37" s="13"/>
      <c r="S37" s="2"/>
      <c r="T37" s="2"/>
      <c r="U37" s="2"/>
      <c r="V37" s="2"/>
      <c r="W37" s="14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</row>
    <row r="38" spans="1:48" x14ac:dyDescent="0.25">
      <c r="A38" s="56" t="s">
        <v>21</v>
      </c>
      <c r="B38" s="56" t="s">
        <v>27</v>
      </c>
      <c r="C38" s="26">
        <v>6</v>
      </c>
      <c r="D38" s="23" t="s">
        <v>129</v>
      </c>
      <c r="E38" s="76">
        <f>SUM(LARGE(X38:AH38,{1,2,3,4,5,6,7}))</f>
        <v>0</v>
      </c>
      <c r="F38" s="78">
        <f>SUM(H38:W38)</f>
        <v>0</v>
      </c>
      <c r="G38" s="86">
        <f>SUM(E38:F38)</f>
        <v>0</v>
      </c>
      <c r="H38" s="81"/>
      <c r="I38" s="33"/>
      <c r="J38" s="33"/>
      <c r="K38" s="33"/>
      <c r="L38" s="33"/>
      <c r="M38" s="34"/>
      <c r="N38" s="16"/>
      <c r="O38" s="7"/>
      <c r="P38" s="7"/>
      <c r="Q38" s="17"/>
      <c r="R38" s="13"/>
      <c r="S38" s="2"/>
      <c r="T38" s="2"/>
      <c r="U38" s="2"/>
      <c r="V38" s="2"/>
      <c r="W38" s="14"/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48" x14ac:dyDescent="0.25">
      <c r="A39" s="56" t="s">
        <v>149</v>
      </c>
      <c r="B39" s="56" t="s">
        <v>150</v>
      </c>
      <c r="C39" s="26">
        <v>6</v>
      </c>
      <c r="D39" s="23" t="s">
        <v>129</v>
      </c>
      <c r="E39" s="76">
        <f>SUM(LARGE(X39:AH39,{1,2,3,4,5,6,7}))</f>
        <v>0</v>
      </c>
      <c r="F39" s="78">
        <f>SUM(H39:W39)</f>
        <v>0</v>
      </c>
      <c r="G39" s="86">
        <f>SUM(E39:F39)</f>
        <v>0</v>
      </c>
      <c r="H39" s="81"/>
      <c r="I39" s="33"/>
      <c r="J39" s="33"/>
      <c r="K39" s="33"/>
      <c r="L39" s="33"/>
      <c r="M39" s="34"/>
      <c r="N39" s="16"/>
      <c r="O39" s="7"/>
      <c r="P39" s="7"/>
      <c r="Q39" s="17"/>
      <c r="R39" s="13"/>
      <c r="S39" s="2"/>
      <c r="T39" s="2"/>
      <c r="U39" s="2"/>
      <c r="V39" s="2"/>
      <c r="W39" s="14"/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</row>
    <row r="40" spans="1:48" x14ac:dyDescent="0.25">
      <c r="A40" s="56" t="s">
        <v>151</v>
      </c>
      <c r="B40" s="56" t="s">
        <v>152</v>
      </c>
      <c r="C40" s="26">
        <v>6</v>
      </c>
      <c r="D40" s="23" t="s">
        <v>129</v>
      </c>
      <c r="E40" s="76">
        <f>SUM(LARGE(X40:AH40,{1,2,3,4,5,6,7}))</f>
        <v>0</v>
      </c>
      <c r="F40" s="78">
        <f>SUM(H40:W40)</f>
        <v>0</v>
      </c>
      <c r="G40" s="86">
        <f>SUM(E40:F40)</f>
        <v>0</v>
      </c>
      <c r="H40" s="81"/>
      <c r="I40" s="33"/>
      <c r="J40" s="33"/>
      <c r="K40" s="33"/>
      <c r="L40" s="33"/>
      <c r="M40" s="34"/>
      <c r="N40" s="16"/>
      <c r="O40" s="7"/>
      <c r="P40" s="7"/>
      <c r="Q40" s="17"/>
      <c r="R40" s="13"/>
      <c r="S40" s="2"/>
      <c r="T40" s="2"/>
      <c r="U40" s="2"/>
      <c r="V40" s="2"/>
      <c r="W40" s="14"/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</row>
    <row r="41" spans="1:48" x14ac:dyDescent="0.25">
      <c r="A41" s="56" t="s">
        <v>147</v>
      </c>
      <c r="B41" s="56" t="s">
        <v>148</v>
      </c>
      <c r="C41" s="26">
        <v>6</v>
      </c>
      <c r="D41" s="23" t="s">
        <v>129</v>
      </c>
      <c r="E41" s="76">
        <f>SUM(LARGE(X41:AH41,{1,2,3,4,5,6,7}))</f>
        <v>0</v>
      </c>
      <c r="F41" s="78">
        <f>SUM(H41:W41)</f>
        <v>0</v>
      </c>
      <c r="G41" s="86">
        <f>SUM(E41:F41)</f>
        <v>0</v>
      </c>
      <c r="H41" s="81"/>
      <c r="I41" s="33"/>
      <c r="J41" s="33"/>
      <c r="K41" s="33"/>
      <c r="L41" s="33"/>
      <c r="M41" s="34"/>
      <c r="N41" s="16"/>
      <c r="O41" s="7"/>
      <c r="P41" s="7"/>
      <c r="Q41" s="17"/>
      <c r="R41" s="13"/>
      <c r="S41" s="2"/>
      <c r="T41" s="2"/>
      <c r="U41" s="2"/>
      <c r="V41" s="2"/>
      <c r="W41" s="14"/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</row>
    <row r="42" spans="1:48" x14ac:dyDescent="0.25">
      <c r="A42" s="56" t="s">
        <v>145</v>
      </c>
      <c r="B42" s="56" t="s">
        <v>146</v>
      </c>
      <c r="C42" s="26">
        <v>6</v>
      </c>
      <c r="D42" s="23" t="s">
        <v>129</v>
      </c>
      <c r="E42" s="76">
        <f>SUM(LARGE(X42:AH42,{1,2,3,4,5,6,7}))</f>
        <v>0</v>
      </c>
      <c r="F42" s="78">
        <f>SUM(H42:W42)</f>
        <v>0</v>
      </c>
      <c r="G42" s="86">
        <f>SUM(E42:F42)</f>
        <v>0</v>
      </c>
      <c r="H42" s="81"/>
      <c r="I42" s="33"/>
      <c r="J42" s="33"/>
      <c r="K42" s="33"/>
      <c r="L42" s="33"/>
      <c r="M42" s="34"/>
      <c r="N42" s="16"/>
      <c r="O42" s="7"/>
      <c r="P42" s="7"/>
      <c r="Q42" s="17"/>
      <c r="R42" s="13"/>
      <c r="S42" s="2"/>
      <c r="T42" s="2"/>
      <c r="U42" s="2"/>
      <c r="V42" s="2"/>
      <c r="W42" s="14"/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</row>
    <row r="43" spans="1:48" x14ac:dyDescent="0.25">
      <c r="A43" s="56" t="s">
        <v>141</v>
      </c>
      <c r="B43" s="56" t="s">
        <v>142</v>
      </c>
      <c r="C43" s="26">
        <v>6</v>
      </c>
      <c r="D43" s="23" t="s">
        <v>129</v>
      </c>
      <c r="E43" s="76">
        <f>SUM(LARGE(X43:AH43,{1,2,3,4,5,6,7}))</f>
        <v>0</v>
      </c>
      <c r="F43" s="78">
        <f>SUM(H43:W43)</f>
        <v>0</v>
      </c>
      <c r="G43" s="86">
        <f>SUM(E43:F43)</f>
        <v>0</v>
      </c>
      <c r="H43" s="81"/>
      <c r="I43" s="33"/>
      <c r="J43" s="33"/>
      <c r="K43" s="33"/>
      <c r="L43" s="33"/>
      <c r="M43" s="34"/>
      <c r="N43" s="16"/>
      <c r="O43" s="7"/>
      <c r="P43" s="7"/>
      <c r="Q43" s="17"/>
      <c r="R43" s="13"/>
      <c r="S43" s="2"/>
      <c r="T43" s="2"/>
      <c r="U43" s="2"/>
      <c r="V43" s="2"/>
      <c r="W43" s="14"/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</row>
    <row r="44" spans="1:48" x14ac:dyDescent="0.25">
      <c r="A44" s="56" t="s">
        <v>130</v>
      </c>
      <c r="B44" s="56" t="s">
        <v>131</v>
      </c>
      <c r="C44" s="26">
        <v>6</v>
      </c>
      <c r="D44" s="23" t="s">
        <v>129</v>
      </c>
      <c r="E44" s="76">
        <f>SUM(LARGE(X44:AH44,{1,2,3,4,5,6,7}))</f>
        <v>0</v>
      </c>
      <c r="F44" s="78">
        <f>SUM(H44:W44)</f>
        <v>0</v>
      </c>
      <c r="G44" s="86">
        <f>SUM(E44:F44)</f>
        <v>0</v>
      </c>
      <c r="H44" s="81"/>
      <c r="I44" s="33"/>
      <c r="J44" s="33"/>
      <c r="K44" s="33"/>
      <c r="L44" s="33"/>
      <c r="M44" s="34"/>
      <c r="N44" s="16"/>
      <c r="O44" s="7"/>
      <c r="P44" s="7"/>
      <c r="Q44" s="17"/>
      <c r="R44" s="13"/>
      <c r="S44" s="2"/>
      <c r="T44" s="2"/>
      <c r="U44" s="2"/>
      <c r="V44" s="2"/>
      <c r="W44" s="14"/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</row>
    <row r="45" spans="1:48" s="52" customFormat="1" x14ac:dyDescent="0.25">
      <c r="A45" s="53"/>
      <c r="B45" s="53"/>
      <c r="C45" s="53">
        <v>6.5</v>
      </c>
      <c r="D45" s="53"/>
      <c r="E45" s="51"/>
      <c r="G45" s="87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1"/>
      <c r="Y45" s="51"/>
      <c r="Z45" s="51"/>
      <c r="AA45" s="51"/>
      <c r="AB45" s="51"/>
      <c r="AC45" s="51"/>
      <c r="AD45" s="51"/>
      <c r="AE45" s="51"/>
      <c r="AF45" s="51"/>
      <c r="AG45" s="182"/>
      <c r="AH45" s="51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25">
      <c r="A46" s="144"/>
      <c r="B46" s="144"/>
      <c r="C46" s="37">
        <v>7</v>
      </c>
      <c r="D46" s="37"/>
      <c r="E46" s="40"/>
      <c r="F46" s="41"/>
      <c r="G46" s="85"/>
      <c r="H46" s="82" t="s">
        <v>161</v>
      </c>
      <c r="I46" s="39"/>
      <c r="J46" s="39"/>
      <c r="K46" s="39"/>
      <c r="L46" s="39"/>
      <c r="M46" s="40"/>
      <c r="N46" s="38"/>
      <c r="O46" s="39"/>
      <c r="P46" s="39"/>
      <c r="Q46" s="40"/>
      <c r="R46" s="38"/>
      <c r="S46" s="39"/>
      <c r="T46" s="39"/>
      <c r="U46" s="39"/>
      <c r="V46" s="3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0"/>
    </row>
    <row r="47" spans="1:48" x14ac:dyDescent="0.25">
      <c r="A47" s="186" t="s">
        <v>160</v>
      </c>
      <c r="B47" s="186" t="s">
        <v>9</v>
      </c>
      <c r="C47" s="26">
        <v>8</v>
      </c>
      <c r="D47" s="25" t="s">
        <v>161</v>
      </c>
      <c r="E47" s="76">
        <f>SUM(LARGE(X47:AH47,{1,2,3,4,5,6,7}))</f>
        <v>70</v>
      </c>
      <c r="F47" s="78">
        <f>SUM(H47:W47)</f>
        <v>3</v>
      </c>
      <c r="G47" s="86">
        <f>SUM(E47:F47)</f>
        <v>73</v>
      </c>
      <c r="H47" s="81">
        <v>2</v>
      </c>
      <c r="I47" s="33"/>
      <c r="J47" s="33"/>
      <c r="K47" s="33"/>
      <c r="L47" s="33"/>
      <c r="M47" s="34"/>
      <c r="N47" s="16"/>
      <c r="O47" s="7"/>
      <c r="P47" s="7">
        <v>1</v>
      </c>
      <c r="Q47" s="17"/>
      <c r="R47" s="13"/>
      <c r="S47" s="2"/>
      <c r="T47" s="2"/>
      <c r="U47" s="2"/>
      <c r="V47" s="2"/>
      <c r="W47" s="14"/>
      <c r="X47" s="10">
        <v>10</v>
      </c>
      <c r="Y47" s="10">
        <v>10</v>
      </c>
      <c r="Z47" s="10">
        <v>0</v>
      </c>
      <c r="AA47" s="10">
        <v>10</v>
      </c>
      <c r="AB47" s="10">
        <v>10</v>
      </c>
      <c r="AC47" s="10">
        <v>10</v>
      </c>
      <c r="AD47" s="10">
        <v>10</v>
      </c>
      <c r="AE47" s="10">
        <v>10</v>
      </c>
      <c r="AF47" s="10">
        <v>0</v>
      </c>
      <c r="AG47" s="10">
        <v>0</v>
      </c>
      <c r="AH47" s="10">
        <v>0</v>
      </c>
    </row>
    <row r="48" spans="1:48" x14ac:dyDescent="0.25">
      <c r="A48" s="187" t="s">
        <v>10</v>
      </c>
      <c r="B48" s="187" t="s">
        <v>11</v>
      </c>
      <c r="C48" s="26">
        <v>8</v>
      </c>
      <c r="D48" s="25" t="s">
        <v>161</v>
      </c>
      <c r="E48" s="76">
        <f>SUM(LARGE(X48:AH48,{1,2,3,4,5,6,7}))</f>
        <v>64</v>
      </c>
      <c r="F48" s="78">
        <f>SUM(H48:W48)</f>
        <v>2</v>
      </c>
      <c r="G48" s="86">
        <f>SUM(E48:F48)</f>
        <v>66</v>
      </c>
      <c r="H48" s="81"/>
      <c r="I48" s="33"/>
      <c r="J48" s="33"/>
      <c r="K48" s="33"/>
      <c r="L48" s="33"/>
      <c r="M48" s="34"/>
      <c r="N48" s="16"/>
      <c r="O48" s="7"/>
      <c r="P48" s="7">
        <v>1</v>
      </c>
      <c r="Q48" s="17">
        <v>1</v>
      </c>
      <c r="R48" s="13"/>
      <c r="S48" s="2"/>
      <c r="T48" s="2"/>
      <c r="U48" s="2"/>
      <c r="V48" s="2"/>
      <c r="W48" s="14"/>
      <c r="X48" s="10">
        <v>9</v>
      </c>
      <c r="Y48" s="10">
        <v>9</v>
      </c>
      <c r="Z48" s="10">
        <v>10</v>
      </c>
      <c r="AA48" s="10">
        <v>9</v>
      </c>
      <c r="AB48" s="10">
        <v>9</v>
      </c>
      <c r="AC48" s="10">
        <v>7</v>
      </c>
      <c r="AD48" s="10">
        <v>9</v>
      </c>
      <c r="AE48" s="10">
        <v>0</v>
      </c>
      <c r="AF48" s="10">
        <v>0</v>
      </c>
      <c r="AG48" s="10">
        <v>9</v>
      </c>
      <c r="AH48" s="10">
        <v>0</v>
      </c>
    </row>
    <row r="49" spans="1:48" x14ac:dyDescent="0.25">
      <c r="A49" s="188" t="s">
        <v>37</v>
      </c>
      <c r="B49" s="188" t="s">
        <v>38</v>
      </c>
      <c r="C49" s="26">
        <v>8</v>
      </c>
      <c r="D49" s="25" t="s">
        <v>161</v>
      </c>
      <c r="E49" s="76">
        <f>SUM(LARGE(X49:AH49,{1,2,3,4,5,6,7}))</f>
        <v>61</v>
      </c>
      <c r="F49" s="78">
        <f>SUM(H49:W49)</f>
        <v>1</v>
      </c>
      <c r="G49" s="86">
        <f>SUM(E49:F49)</f>
        <v>62</v>
      </c>
      <c r="H49" s="81"/>
      <c r="I49" s="33"/>
      <c r="J49" s="33"/>
      <c r="K49" s="33"/>
      <c r="L49" s="33"/>
      <c r="M49" s="34"/>
      <c r="N49" s="16"/>
      <c r="O49" s="7"/>
      <c r="P49" s="7"/>
      <c r="Q49" s="17">
        <v>1</v>
      </c>
      <c r="R49" s="13"/>
      <c r="S49" s="2"/>
      <c r="T49" s="2"/>
      <c r="U49" s="2"/>
      <c r="V49" s="2"/>
      <c r="W49" s="14"/>
      <c r="X49" s="10">
        <v>7</v>
      </c>
      <c r="Y49" s="10">
        <v>0</v>
      </c>
      <c r="Z49" s="10">
        <v>9</v>
      </c>
      <c r="AA49" s="10">
        <v>8</v>
      </c>
      <c r="AB49" s="10">
        <v>6</v>
      </c>
      <c r="AC49" s="10">
        <v>9</v>
      </c>
      <c r="AD49" s="10">
        <v>8</v>
      </c>
      <c r="AE49" s="10">
        <v>0</v>
      </c>
      <c r="AF49" s="10">
        <v>10</v>
      </c>
      <c r="AG49" s="10">
        <v>10</v>
      </c>
      <c r="AH49" s="10">
        <v>0</v>
      </c>
    </row>
    <row r="50" spans="1:48" x14ac:dyDescent="0.25">
      <c r="A50" s="58" t="s">
        <v>179</v>
      </c>
      <c r="B50" s="58" t="s">
        <v>180</v>
      </c>
      <c r="C50" s="26">
        <v>8</v>
      </c>
      <c r="D50" s="25" t="s">
        <v>161</v>
      </c>
      <c r="E50" s="76">
        <f>SUM(LARGE(X50:AH50,{1,2,3,4,5,6,7}))</f>
        <v>50</v>
      </c>
      <c r="F50" s="78">
        <f>SUM(H50:W50)</f>
        <v>4</v>
      </c>
      <c r="G50" s="86">
        <f>SUM(E50:F50)</f>
        <v>54</v>
      </c>
      <c r="H50" s="81"/>
      <c r="I50" s="33"/>
      <c r="J50" s="33"/>
      <c r="K50" s="33">
        <v>2</v>
      </c>
      <c r="L50" s="33"/>
      <c r="M50" s="34"/>
      <c r="N50" s="16">
        <v>1</v>
      </c>
      <c r="O50" s="7">
        <v>1</v>
      </c>
      <c r="P50" s="7"/>
      <c r="Q50" s="17"/>
      <c r="R50" s="13"/>
      <c r="S50" s="2"/>
      <c r="T50" s="2"/>
      <c r="U50" s="2"/>
      <c r="V50" s="2"/>
      <c r="W50" s="14"/>
      <c r="X50" s="10">
        <v>1</v>
      </c>
      <c r="Y50" s="10">
        <v>0</v>
      </c>
      <c r="Z50" s="10">
        <v>8</v>
      </c>
      <c r="AA50" s="10">
        <v>5</v>
      </c>
      <c r="AB50" s="10">
        <v>0</v>
      </c>
      <c r="AC50" s="10">
        <v>5</v>
      </c>
      <c r="AD50" s="10">
        <v>6</v>
      </c>
      <c r="AE50" s="10">
        <v>8</v>
      </c>
      <c r="AF50" s="10">
        <v>0</v>
      </c>
      <c r="AG50" s="10">
        <v>8</v>
      </c>
      <c r="AH50" s="10">
        <v>10</v>
      </c>
    </row>
    <row r="51" spans="1:48" x14ac:dyDescent="0.25">
      <c r="A51" s="56" t="s">
        <v>188</v>
      </c>
      <c r="B51" s="56" t="s">
        <v>29</v>
      </c>
      <c r="C51" s="26">
        <v>8</v>
      </c>
      <c r="D51" s="25" t="s">
        <v>161</v>
      </c>
      <c r="E51" s="76">
        <f>SUM(LARGE(X51:AH51,{1,2,3,4,5,6,7}))</f>
        <v>40</v>
      </c>
      <c r="F51" s="78">
        <f>SUM(H51:W51)</f>
        <v>7</v>
      </c>
      <c r="G51" s="86">
        <f>SUM(E51:F51)</f>
        <v>47</v>
      </c>
      <c r="H51" s="81">
        <v>2</v>
      </c>
      <c r="I51" s="33"/>
      <c r="J51" s="33">
        <v>2</v>
      </c>
      <c r="K51" s="33"/>
      <c r="L51" s="33">
        <v>2</v>
      </c>
      <c r="M51" s="34"/>
      <c r="N51" s="16"/>
      <c r="O51" s="7">
        <v>1</v>
      </c>
      <c r="P51" s="7"/>
      <c r="Q51" s="17"/>
      <c r="R51" s="13"/>
      <c r="S51" s="2"/>
      <c r="T51" s="2"/>
      <c r="U51" s="2"/>
      <c r="V51" s="2"/>
      <c r="W51" s="14"/>
      <c r="X51" s="10">
        <v>3</v>
      </c>
      <c r="Y51" s="10">
        <v>0</v>
      </c>
      <c r="Z51" s="10">
        <v>5</v>
      </c>
      <c r="AA51" s="10">
        <v>0</v>
      </c>
      <c r="AB51" s="10">
        <v>5</v>
      </c>
      <c r="AC51" s="10">
        <v>4</v>
      </c>
      <c r="AD51" s="10">
        <v>4</v>
      </c>
      <c r="AE51" s="10">
        <v>0</v>
      </c>
      <c r="AF51" s="10">
        <v>7</v>
      </c>
      <c r="AG51" s="10">
        <v>7</v>
      </c>
      <c r="AH51" s="10">
        <v>8</v>
      </c>
    </row>
    <row r="52" spans="1:48" x14ac:dyDescent="0.25">
      <c r="A52" s="56" t="s">
        <v>8</v>
      </c>
      <c r="B52" s="56" t="s">
        <v>19</v>
      </c>
      <c r="C52" s="26">
        <v>8</v>
      </c>
      <c r="D52" s="25" t="s">
        <v>161</v>
      </c>
      <c r="E52" s="76">
        <f>SUM(LARGE(X52:AH52,{1,2,3,4,5,6,7}))</f>
        <v>41</v>
      </c>
      <c r="F52" s="78">
        <f>SUM(H52:W52)</f>
        <v>4</v>
      </c>
      <c r="G52" s="86">
        <f>SUM(E52:F52)</f>
        <v>45</v>
      </c>
      <c r="H52" s="81"/>
      <c r="I52" s="33"/>
      <c r="J52" s="33"/>
      <c r="K52" s="33"/>
      <c r="L52" s="33"/>
      <c r="M52" s="34"/>
      <c r="N52" s="16"/>
      <c r="O52" s="7"/>
      <c r="P52" s="7">
        <v>1</v>
      </c>
      <c r="Q52" s="17">
        <v>1</v>
      </c>
      <c r="R52" s="13"/>
      <c r="S52" s="2"/>
      <c r="T52" s="2"/>
      <c r="U52" s="2">
        <v>2</v>
      </c>
      <c r="V52" s="2"/>
      <c r="W52" s="14"/>
      <c r="X52" s="10">
        <v>2</v>
      </c>
      <c r="Y52" s="10">
        <v>7</v>
      </c>
      <c r="Z52" s="10">
        <v>6</v>
      </c>
      <c r="AA52" s="10">
        <v>0</v>
      </c>
      <c r="AB52" s="10">
        <v>4</v>
      </c>
      <c r="AC52" s="10">
        <v>8</v>
      </c>
      <c r="AD52" s="10">
        <v>5</v>
      </c>
      <c r="AE52" s="10">
        <v>9</v>
      </c>
      <c r="AF52" s="10">
        <v>0</v>
      </c>
      <c r="AG52" s="10">
        <v>0</v>
      </c>
      <c r="AH52" s="10">
        <v>0</v>
      </c>
    </row>
    <row r="53" spans="1:48" x14ac:dyDescent="0.25">
      <c r="A53" s="56" t="s">
        <v>126</v>
      </c>
      <c r="B53" s="56" t="s">
        <v>162</v>
      </c>
      <c r="C53" s="26">
        <v>8</v>
      </c>
      <c r="D53" s="25" t="s">
        <v>161</v>
      </c>
      <c r="E53" s="76">
        <f>SUM(LARGE(X53:AH53,{1,2,3,4,5,6,7}))</f>
        <v>37</v>
      </c>
      <c r="F53" s="78">
        <f>SUM(H53:W53)</f>
        <v>2</v>
      </c>
      <c r="G53" s="86">
        <f>SUM(E53:F53)</f>
        <v>39</v>
      </c>
      <c r="H53" s="81"/>
      <c r="I53" s="33"/>
      <c r="J53" s="33"/>
      <c r="K53" s="33"/>
      <c r="L53" s="33"/>
      <c r="M53" s="34"/>
      <c r="N53" s="16"/>
      <c r="O53" s="7">
        <v>1</v>
      </c>
      <c r="P53" s="7">
        <v>1</v>
      </c>
      <c r="Q53" s="17" t="s">
        <v>570</v>
      </c>
      <c r="R53" s="13"/>
      <c r="S53" s="2"/>
      <c r="T53" s="2"/>
      <c r="U53" s="2"/>
      <c r="V53" s="2"/>
      <c r="W53" s="14"/>
      <c r="X53" s="10">
        <v>8</v>
      </c>
      <c r="Y53" s="10">
        <v>0</v>
      </c>
      <c r="Z53" s="10">
        <v>0</v>
      </c>
      <c r="AA53" s="10">
        <v>6</v>
      </c>
      <c r="AB53" s="10">
        <v>7</v>
      </c>
      <c r="AC53" s="10">
        <v>0</v>
      </c>
      <c r="AD53" s="10">
        <v>7</v>
      </c>
      <c r="AE53" s="10">
        <v>0</v>
      </c>
      <c r="AF53" s="10">
        <v>9</v>
      </c>
      <c r="AG53" s="10">
        <v>0</v>
      </c>
      <c r="AH53" s="10">
        <v>0</v>
      </c>
    </row>
    <row r="54" spans="1:48" x14ac:dyDescent="0.25">
      <c r="A54" s="56" t="s">
        <v>185</v>
      </c>
      <c r="B54" s="56" t="s">
        <v>9</v>
      </c>
      <c r="C54" s="26">
        <v>8</v>
      </c>
      <c r="D54" s="25" t="s">
        <v>161</v>
      </c>
      <c r="E54" s="76">
        <f>SUM(LARGE(X54:AH54,{1,2,3,4,5,6,7}))</f>
        <v>28</v>
      </c>
      <c r="F54" s="78">
        <f>SUM(H54:W54)</f>
        <v>6</v>
      </c>
      <c r="G54" s="86">
        <f>SUM(E54:F54)</f>
        <v>34</v>
      </c>
      <c r="H54" s="81">
        <v>2</v>
      </c>
      <c r="I54" s="33"/>
      <c r="J54" s="33"/>
      <c r="K54" s="33">
        <v>2</v>
      </c>
      <c r="L54" s="33"/>
      <c r="M54" s="34"/>
      <c r="N54" s="16"/>
      <c r="O54" s="7">
        <v>1</v>
      </c>
      <c r="P54" s="7">
        <v>1</v>
      </c>
      <c r="Q54" s="17" t="s">
        <v>570</v>
      </c>
      <c r="R54" s="13"/>
      <c r="S54" s="2"/>
      <c r="T54" s="2"/>
      <c r="U54" s="2"/>
      <c r="V54" s="2"/>
      <c r="W54" s="14"/>
      <c r="X54" s="10">
        <v>4</v>
      </c>
      <c r="Y54" s="10">
        <v>0</v>
      </c>
      <c r="Z54" s="10">
        <v>7</v>
      </c>
      <c r="AA54" s="10">
        <v>4</v>
      </c>
      <c r="AB54" s="10">
        <v>0</v>
      </c>
      <c r="AC54" s="10">
        <v>6</v>
      </c>
      <c r="AD54" s="10">
        <v>0</v>
      </c>
      <c r="AE54" s="10">
        <v>7</v>
      </c>
      <c r="AF54" s="10">
        <v>0</v>
      </c>
      <c r="AG54" s="10">
        <v>0</v>
      </c>
      <c r="AH54" s="10">
        <v>0</v>
      </c>
    </row>
    <row r="55" spans="1:48" x14ac:dyDescent="0.25">
      <c r="A55" s="56" t="s">
        <v>166</v>
      </c>
      <c r="B55" s="56" t="s">
        <v>167</v>
      </c>
      <c r="C55" s="26">
        <v>8</v>
      </c>
      <c r="D55" s="25" t="s">
        <v>161</v>
      </c>
      <c r="E55" s="76">
        <f>SUM(LARGE(X55:AH55,{1,2,3,4,5,6,7}))</f>
        <v>29</v>
      </c>
      <c r="F55" s="78">
        <f>SUM(H55:W55)</f>
        <v>2</v>
      </c>
      <c r="G55" s="86">
        <f>SUM(E55:F55)</f>
        <v>31</v>
      </c>
      <c r="H55" s="81"/>
      <c r="I55" s="33"/>
      <c r="J55" s="33"/>
      <c r="K55" s="33"/>
      <c r="L55" s="33"/>
      <c r="M55" s="34"/>
      <c r="N55" s="16">
        <v>1</v>
      </c>
      <c r="O55" s="7">
        <v>1</v>
      </c>
      <c r="P55" s="7" t="s">
        <v>570</v>
      </c>
      <c r="Q55" s="17"/>
      <c r="R55" s="13"/>
      <c r="S55" s="2"/>
      <c r="T55" s="2"/>
      <c r="U55" s="2"/>
      <c r="V55" s="2"/>
      <c r="W55" s="14"/>
      <c r="X55" s="10">
        <v>6</v>
      </c>
      <c r="Y55" s="10">
        <v>8</v>
      </c>
      <c r="Z55" s="10">
        <v>0</v>
      </c>
      <c r="AA55" s="10">
        <v>7</v>
      </c>
      <c r="AB55" s="10">
        <v>8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</row>
    <row r="56" spans="1:48" x14ac:dyDescent="0.25">
      <c r="A56" s="56" t="s">
        <v>189</v>
      </c>
      <c r="B56" s="56" t="s">
        <v>29</v>
      </c>
      <c r="C56" s="26">
        <v>8</v>
      </c>
      <c r="D56" s="25" t="s">
        <v>161</v>
      </c>
      <c r="E56" s="76">
        <f>SUM(LARGE(X56:AH56,{1,2,3,4,5,6,7}))</f>
        <v>14</v>
      </c>
      <c r="F56" s="78">
        <f>SUM(H56:W56)</f>
        <v>0</v>
      </c>
      <c r="G56" s="86">
        <f>SUM(E56:F56)</f>
        <v>14</v>
      </c>
      <c r="H56" s="81"/>
      <c r="I56" s="33"/>
      <c r="J56" s="33"/>
      <c r="K56" s="33"/>
      <c r="L56" s="33"/>
      <c r="M56" s="34"/>
      <c r="N56" s="16"/>
      <c r="O56" s="7"/>
      <c r="P56" s="7"/>
      <c r="Q56" s="17"/>
      <c r="R56" s="13"/>
      <c r="S56" s="2"/>
      <c r="T56" s="2"/>
      <c r="U56" s="2"/>
      <c r="V56" s="2"/>
      <c r="W56" s="14"/>
      <c r="X56" s="10">
        <v>5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9</v>
      </c>
    </row>
    <row r="57" spans="1:48" x14ac:dyDescent="0.25">
      <c r="A57" s="56" t="s">
        <v>170</v>
      </c>
      <c r="B57" s="56" t="s">
        <v>29</v>
      </c>
      <c r="C57" s="26">
        <v>8</v>
      </c>
      <c r="D57" s="25" t="s">
        <v>161</v>
      </c>
      <c r="E57" s="76">
        <f>SUM(LARGE(X57:AH57,{1,2,3,4,5,6,7}))</f>
        <v>8</v>
      </c>
      <c r="F57" s="78">
        <f>SUM(H57:W57)</f>
        <v>1</v>
      </c>
      <c r="G57" s="86">
        <f>SUM(E57:F57)</f>
        <v>9</v>
      </c>
      <c r="H57" s="81"/>
      <c r="I57" s="33"/>
      <c r="J57" s="33"/>
      <c r="K57" s="33"/>
      <c r="L57" s="33"/>
      <c r="M57" s="34"/>
      <c r="N57" s="16"/>
      <c r="O57" s="7"/>
      <c r="P57" s="7">
        <v>1</v>
      </c>
      <c r="Q57" s="17"/>
      <c r="R57" s="13"/>
      <c r="S57" s="2"/>
      <c r="T57" s="2"/>
      <c r="U57" s="2"/>
      <c r="V57" s="2"/>
      <c r="W57" s="14"/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8</v>
      </c>
      <c r="AG57" s="10">
        <v>0</v>
      </c>
      <c r="AH57" s="10">
        <v>0</v>
      </c>
    </row>
    <row r="58" spans="1:48" x14ac:dyDescent="0.25">
      <c r="A58" s="56" t="s">
        <v>255</v>
      </c>
      <c r="B58" s="56" t="s">
        <v>1472</v>
      </c>
      <c r="C58" s="26">
        <v>8</v>
      </c>
      <c r="D58" s="25" t="s">
        <v>161</v>
      </c>
      <c r="E58" s="76">
        <f>SUM(LARGE(X58:AH58,{1,2,3,4,5,6,7}))</f>
        <v>6</v>
      </c>
      <c r="F58" s="78">
        <f>SUM(H58:W58)</f>
        <v>0</v>
      </c>
      <c r="G58" s="86">
        <f>SUM(E58:F58)</f>
        <v>6</v>
      </c>
      <c r="H58" s="81"/>
      <c r="I58" s="33"/>
      <c r="J58" s="33"/>
      <c r="K58" s="33"/>
      <c r="L58" s="33"/>
      <c r="M58" s="34"/>
      <c r="N58" s="16"/>
      <c r="O58" s="7"/>
      <c r="P58" s="7"/>
      <c r="Q58" s="17"/>
      <c r="R58" s="13"/>
      <c r="S58" s="2"/>
      <c r="T58" s="2"/>
      <c r="U58" s="2"/>
      <c r="V58" s="2"/>
      <c r="W58" s="14"/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6</v>
      </c>
      <c r="AH58" s="10">
        <v>0</v>
      </c>
    </row>
    <row r="59" spans="1:48" x14ac:dyDescent="0.25">
      <c r="A59" s="56" t="s">
        <v>186</v>
      </c>
      <c r="B59" s="56" t="s">
        <v>187</v>
      </c>
      <c r="C59" s="26">
        <v>8</v>
      </c>
      <c r="D59" s="25" t="s">
        <v>161</v>
      </c>
      <c r="E59" s="76">
        <f>SUM(LARGE(X59:AH59,{1,2,3,4,5,6,7}))</f>
        <v>3</v>
      </c>
      <c r="F59" s="78">
        <f>SUM(H59:W59)</f>
        <v>2</v>
      </c>
      <c r="G59" s="86">
        <f>SUM(E59:F59)</f>
        <v>5</v>
      </c>
      <c r="H59" s="81"/>
      <c r="I59" s="33"/>
      <c r="J59" s="33"/>
      <c r="K59" s="33"/>
      <c r="L59" s="33"/>
      <c r="M59" s="34"/>
      <c r="N59" s="16">
        <v>1</v>
      </c>
      <c r="O59" s="7">
        <v>1</v>
      </c>
      <c r="P59" s="7" t="s">
        <v>570</v>
      </c>
      <c r="Q59" s="17" t="s">
        <v>570</v>
      </c>
      <c r="R59" s="13"/>
      <c r="S59" s="2"/>
      <c r="T59" s="2"/>
      <c r="U59" s="2"/>
      <c r="V59" s="2"/>
      <c r="W59" s="14"/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3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</row>
    <row r="60" spans="1:48" x14ac:dyDescent="0.25">
      <c r="A60" s="56" t="s">
        <v>8</v>
      </c>
      <c r="B60" s="56" t="s">
        <v>33</v>
      </c>
      <c r="C60" s="26">
        <v>8</v>
      </c>
      <c r="D60" s="25" t="s">
        <v>161</v>
      </c>
      <c r="E60" s="76">
        <f>SUM(LARGE(X60:AH60,{1,2,3,4,5,6,7}))</f>
        <v>0</v>
      </c>
      <c r="F60" s="78">
        <f>SUM(H60:W60)</f>
        <v>4</v>
      </c>
      <c r="G60" s="86">
        <f>SUM(E60:F60)</f>
        <v>4</v>
      </c>
      <c r="H60" s="81"/>
      <c r="I60" s="33"/>
      <c r="J60" s="33">
        <v>2</v>
      </c>
      <c r="K60" s="33"/>
      <c r="L60" s="33"/>
      <c r="M60" s="34"/>
      <c r="N60" s="16"/>
      <c r="O60" s="7"/>
      <c r="P60" s="7"/>
      <c r="Q60" s="17"/>
      <c r="R60" s="13">
        <v>2</v>
      </c>
      <c r="S60" s="2"/>
      <c r="T60" s="2"/>
      <c r="U60" s="2"/>
      <c r="V60" s="2"/>
      <c r="W60" s="14"/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</row>
    <row r="61" spans="1:48" s="1" customFormat="1" x14ac:dyDescent="0.25">
      <c r="A61" s="56" t="s">
        <v>32</v>
      </c>
      <c r="B61" s="56" t="s">
        <v>169</v>
      </c>
      <c r="C61" s="26">
        <v>8</v>
      </c>
      <c r="D61" s="25" t="s">
        <v>161</v>
      </c>
      <c r="E61" s="76">
        <f>SUM(LARGE(X61:AH61,{1,2,3,4,5,6,7}))</f>
        <v>0</v>
      </c>
      <c r="F61" s="78">
        <f>SUM(H61:W61)</f>
        <v>3</v>
      </c>
      <c r="G61" s="86">
        <f>SUM(E61:F61)</f>
        <v>3</v>
      </c>
      <c r="H61" s="81"/>
      <c r="I61" s="33"/>
      <c r="J61" s="33"/>
      <c r="K61" s="33"/>
      <c r="L61" s="33"/>
      <c r="M61" s="34"/>
      <c r="N61" s="16"/>
      <c r="O61" s="7"/>
      <c r="P61" s="7"/>
      <c r="Q61" s="17">
        <v>1</v>
      </c>
      <c r="R61" s="13"/>
      <c r="S61" s="2"/>
      <c r="T61" s="2"/>
      <c r="U61" s="2"/>
      <c r="V61" s="2"/>
      <c r="W61" s="14">
        <v>2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</row>
    <row r="62" spans="1:48" x14ac:dyDescent="0.25">
      <c r="A62" s="56" t="s">
        <v>175</v>
      </c>
      <c r="B62" s="56" t="s">
        <v>176</v>
      </c>
      <c r="C62" s="26">
        <v>8</v>
      </c>
      <c r="D62" s="25" t="s">
        <v>161</v>
      </c>
      <c r="E62" s="76">
        <f>SUM(LARGE(X62:AH62,{1,2,3,4,5,6,7}))</f>
        <v>0</v>
      </c>
      <c r="F62" s="78">
        <f>SUM(H62:W62)</f>
        <v>2</v>
      </c>
      <c r="G62" s="86">
        <f>SUM(E62:F62)</f>
        <v>2</v>
      </c>
      <c r="H62" s="81"/>
      <c r="I62" s="33"/>
      <c r="J62" s="33"/>
      <c r="K62" s="33"/>
      <c r="L62" s="33"/>
      <c r="M62" s="34"/>
      <c r="N62" s="16"/>
      <c r="O62" s="7"/>
      <c r="P62" s="7">
        <v>1</v>
      </c>
      <c r="Q62" s="17">
        <v>1</v>
      </c>
      <c r="R62" s="13"/>
      <c r="S62" s="2"/>
      <c r="T62" s="2"/>
      <c r="U62" s="2"/>
      <c r="V62" s="2"/>
      <c r="W62" s="14"/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</row>
    <row r="63" spans="1:48" x14ac:dyDescent="0.25">
      <c r="A63" s="56" t="s">
        <v>165</v>
      </c>
      <c r="B63" s="56" t="s">
        <v>164</v>
      </c>
      <c r="C63" s="26">
        <v>8</v>
      </c>
      <c r="D63" s="25" t="s">
        <v>161</v>
      </c>
      <c r="E63" s="76">
        <f>SUM(LARGE(X63:AH63,{1,2,3,4,5,6,7}))</f>
        <v>0</v>
      </c>
      <c r="F63" s="78">
        <f>SUM(H63:W63)</f>
        <v>1</v>
      </c>
      <c r="G63" s="86">
        <f>SUM(E63:F63)</f>
        <v>1</v>
      </c>
      <c r="H63" s="81"/>
      <c r="I63" s="33"/>
      <c r="J63" s="33"/>
      <c r="K63" s="33"/>
      <c r="L63" s="33"/>
      <c r="M63" s="34"/>
      <c r="N63" s="16"/>
      <c r="O63" s="7">
        <v>1</v>
      </c>
      <c r="P63" s="7"/>
      <c r="Q63" s="17"/>
      <c r="R63" s="13"/>
      <c r="S63" s="2"/>
      <c r="T63" s="2"/>
      <c r="U63" s="2"/>
      <c r="V63" s="2"/>
      <c r="W63" s="14"/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</row>
    <row r="64" spans="1:48" x14ac:dyDescent="0.25">
      <c r="A64" s="56" t="s">
        <v>182</v>
      </c>
      <c r="B64" s="56" t="s">
        <v>183</v>
      </c>
      <c r="C64" s="26">
        <v>8</v>
      </c>
      <c r="D64" s="25" t="s">
        <v>161</v>
      </c>
      <c r="E64" s="76">
        <f>SUM(LARGE(X64:AH64,{1,2,3,4,5,6,7}))</f>
        <v>0</v>
      </c>
      <c r="F64" s="78">
        <f>SUM(H64:W64)</f>
        <v>0</v>
      </c>
      <c r="G64" s="86">
        <f>SUM(E64:F64)</f>
        <v>0</v>
      </c>
      <c r="H64" s="81"/>
      <c r="I64" s="33"/>
      <c r="J64" s="33"/>
      <c r="K64" s="33"/>
      <c r="L64" s="33"/>
      <c r="M64" s="34"/>
      <c r="N64" s="16"/>
      <c r="O64" s="7"/>
      <c r="P64" s="7"/>
      <c r="Q64" s="17"/>
      <c r="R64" s="13"/>
      <c r="S64" s="2"/>
      <c r="T64" s="2"/>
      <c r="U64" s="2"/>
      <c r="V64" s="2"/>
      <c r="W64" s="14"/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</row>
    <row r="65" spans="1:48" x14ac:dyDescent="0.25">
      <c r="A65" s="56" t="s">
        <v>32</v>
      </c>
      <c r="B65" s="56" t="s">
        <v>164</v>
      </c>
      <c r="C65" s="26">
        <v>8</v>
      </c>
      <c r="D65" s="25" t="s">
        <v>161</v>
      </c>
      <c r="E65" s="76">
        <f>SUM(LARGE(X65:AH65,{1,2,3,4,5,6,7}))</f>
        <v>0</v>
      </c>
      <c r="F65" s="78">
        <f>SUM(H65:W65)</f>
        <v>0</v>
      </c>
      <c r="G65" s="86">
        <f>SUM(E65:F65)</f>
        <v>0</v>
      </c>
      <c r="H65" s="81"/>
      <c r="I65" s="33"/>
      <c r="J65" s="33"/>
      <c r="K65" s="33"/>
      <c r="L65" s="33"/>
      <c r="M65" s="34"/>
      <c r="N65" s="16"/>
      <c r="O65" s="7"/>
      <c r="P65" s="7"/>
      <c r="Q65" s="17"/>
      <c r="R65" s="13"/>
      <c r="S65" s="2"/>
      <c r="T65" s="2"/>
      <c r="U65" s="2"/>
      <c r="V65" s="2"/>
      <c r="W65" s="14"/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</row>
    <row r="66" spans="1:48" x14ac:dyDescent="0.25">
      <c r="A66" s="56" t="s">
        <v>28</v>
      </c>
      <c r="B66" s="56" t="s">
        <v>29</v>
      </c>
      <c r="C66" s="26">
        <v>8</v>
      </c>
      <c r="D66" s="25" t="s">
        <v>161</v>
      </c>
      <c r="E66" s="76">
        <f>SUM(LARGE(X66:AH66,{1,2,3,4,5,6,7}))</f>
        <v>0</v>
      </c>
      <c r="F66" s="78">
        <f>SUM(H66:W66)</f>
        <v>0</v>
      </c>
      <c r="G66" s="86">
        <f>SUM(E66:F66)</f>
        <v>0</v>
      </c>
      <c r="H66" s="81"/>
      <c r="I66" s="33"/>
      <c r="J66" s="33"/>
      <c r="K66" s="33"/>
      <c r="L66" s="33"/>
      <c r="M66" s="34"/>
      <c r="N66" s="16"/>
      <c r="O66" s="7"/>
      <c r="P66" s="7"/>
      <c r="Q66" s="17"/>
      <c r="R66" s="13"/>
      <c r="S66" s="2"/>
      <c r="T66" s="2"/>
      <c r="U66" s="2"/>
      <c r="V66" s="2"/>
      <c r="W66" s="14"/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</row>
    <row r="67" spans="1:48" x14ac:dyDescent="0.25">
      <c r="A67" s="56" t="s">
        <v>10</v>
      </c>
      <c r="B67" s="56" t="s">
        <v>181</v>
      </c>
      <c r="C67" s="26">
        <v>8</v>
      </c>
      <c r="D67" s="25" t="s">
        <v>161</v>
      </c>
      <c r="E67" s="76">
        <f>SUM(LARGE(X67:AH67,{1,2,3,4,5,6,7}))</f>
        <v>0</v>
      </c>
      <c r="F67" s="78">
        <f>SUM(H67:W67)</f>
        <v>0</v>
      </c>
      <c r="G67" s="86">
        <f>SUM(E67:F67)</f>
        <v>0</v>
      </c>
      <c r="H67" s="81"/>
      <c r="I67" s="33"/>
      <c r="J67" s="33"/>
      <c r="K67" s="33"/>
      <c r="L67" s="33"/>
      <c r="M67" s="34"/>
      <c r="N67" s="16"/>
      <c r="O67" s="7"/>
      <c r="P67" s="7"/>
      <c r="Q67" s="17"/>
      <c r="R67" s="13"/>
      <c r="S67" s="2"/>
      <c r="T67" s="2"/>
      <c r="U67" s="2"/>
      <c r="V67" s="2"/>
      <c r="W67" s="14"/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</row>
    <row r="68" spans="1:48" x14ac:dyDescent="0.25">
      <c r="A68" s="56" t="s">
        <v>184</v>
      </c>
      <c r="B68" s="56" t="s">
        <v>167</v>
      </c>
      <c r="C68" s="26">
        <v>8</v>
      </c>
      <c r="D68" s="25" t="s">
        <v>161</v>
      </c>
      <c r="E68" s="76">
        <f>SUM(LARGE(X68:AH68,{1,2,3,4,5,6,7}))</f>
        <v>0</v>
      </c>
      <c r="F68" s="78">
        <f>SUM(H68:W68)</f>
        <v>0</v>
      </c>
      <c r="G68" s="86">
        <f>SUM(E68:F68)</f>
        <v>0</v>
      </c>
      <c r="H68" s="81"/>
      <c r="I68" s="33"/>
      <c r="J68" s="33"/>
      <c r="K68" s="33"/>
      <c r="L68" s="33"/>
      <c r="M68" s="34"/>
      <c r="N68" s="16"/>
      <c r="O68" s="7"/>
      <c r="P68" s="7"/>
      <c r="Q68" s="17"/>
      <c r="R68" s="13"/>
      <c r="S68" s="2"/>
      <c r="T68" s="2"/>
      <c r="U68" s="2"/>
      <c r="V68" s="2"/>
      <c r="W68" s="14"/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48" x14ac:dyDescent="0.25">
      <c r="A69" s="56" t="s">
        <v>12</v>
      </c>
      <c r="B69" s="56" t="s">
        <v>171</v>
      </c>
      <c r="C69" s="26">
        <v>8</v>
      </c>
      <c r="D69" s="25" t="s">
        <v>161</v>
      </c>
      <c r="E69" s="76">
        <f>SUM(LARGE(X69:AH69,{1,2,3,4,5,6,7}))</f>
        <v>0</v>
      </c>
      <c r="F69" s="78">
        <f>SUM(H69:W69)</f>
        <v>0</v>
      </c>
      <c r="G69" s="86">
        <f>SUM(E69:F69)</f>
        <v>0</v>
      </c>
      <c r="H69" s="81"/>
      <c r="I69" s="33"/>
      <c r="J69" s="33"/>
      <c r="K69" s="33"/>
      <c r="L69" s="33"/>
      <c r="M69" s="34"/>
      <c r="N69" s="16"/>
      <c r="O69" s="7"/>
      <c r="P69" s="7"/>
      <c r="Q69" s="17"/>
      <c r="R69" s="13"/>
      <c r="S69" s="2"/>
      <c r="T69" s="2"/>
      <c r="U69" s="2"/>
      <c r="V69" s="2"/>
      <c r="W69" s="14"/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</row>
    <row r="70" spans="1:48" x14ac:dyDescent="0.25">
      <c r="A70" s="57" t="s">
        <v>6</v>
      </c>
      <c r="B70" s="57" t="s">
        <v>16</v>
      </c>
      <c r="C70" s="26">
        <v>8</v>
      </c>
      <c r="D70" s="25" t="s">
        <v>161</v>
      </c>
      <c r="E70" s="76">
        <f>SUM(LARGE(X70:AH70,{1,2,3,4,5,6,7}))</f>
        <v>0</v>
      </c>
      <c r="F70" s="78">
        <f>SUM(H70:W70)</f>
        <v>0</v>
      </c>
      <c r="G70" s="86">
        <f>SUM(E70:F70)</f>
        <v>0</v>
      </c>
      <c r="H70" s="81"/>
      <c r="I70" s="33"/>
      <c r="J70" s="33"/>
      <c r="K70" s="33"/>
      <c r="L70" s="33"/>
      <c r="M70" s="34"/>
      <c r="N70" s="16"/>
      <c r="O70" s="7"/>
      <c r="P70" s="7"/>
      <c r="Q70" s="17"/>
      <c r="R70" s="13"/>
      <c r="S70" s="2"/>
      <c r="T70" s="2"/>
      <c r="U70" s="2"/>
      <c r="V70" s="2"/>
      <c r="W70" s="14"/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</row>
    <row r="71" spans="1:48" s="52" customFormat="1" x14ac:dyDescent="0.25">
      <c r="A71" s="53"/>
      <c r="B71" s="53"/>
      <c r="C71" s="53">
        <v>8.5</v>
      </c>
      <c r="D71" s="53"/>
      <c r="E71" s="51"/>
      <c r="G71" s="87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1"/>
      <c r="Y71" s="51"/>
      <c r="Z71" s="51"/>
      <c r="AA71" s="51"/>
      <c r="AB71" s="51"/>
      <c r="AC71" s="51"/>
      <c r="AD71" s="51"/>
      <c r="AE71" s="51"/>
      <c r="AF71" s="51"/>
      <c r="AG71" s="182"/>
      <c r="AH71" s="51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</row>
    <row r="72" spans="1:48" x14ac:dyDescent="0.25">
      <c r="A72" s="144"/>
      <c r="B72" s="144"/>
      <c r="C72" s="37">
        <v>9</v>
      </c>
      <c r="D72" s="37"/>
      <c r="E72" s="40"/>
      <c r="F72" s="41"/>
      <c r="G72" s="85"/>
      <c r="H72" s="82" t="s">
        <v>192</v>
      </c>
      <c r="I72" s="39"/>
      <c r="J72" s="39"/>
      <c r="K72" s="39"/>
      <c r="L72" s="39"/>
      <c r="M72" s="40"/>
      <c r="N72" s="38"/>
      <c r="O72" s="39"/>
      <c r="P72" s="39"/>
      <c r="Q72" s="40"/>
      <c r="R72" s="38"/>
      <c r="S72" s="39"/>
      <c r="T72" s="39"/>
      <c r="U72" s="39"/>
      <c r="V72" s="39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50"/>
    </row>
    <row r="73" spans="1:48" x14ac:dyDescent="0.25">
      <c r="A73" s="186" t="s">
        <v>10</v>
      </c>
      <c r="B73" s="186" t="s">
        <v>202</v>
      </c>
      <c r="C73" s="26">
        <v>10</v>
      </c>
      <c r="D73" s="27" t="s">
        <v>192</v>
      </c>
      <c r="E73" s="76">
        <f>SUM(LARGE(X73:AH73,{1,2,3,4,5,6,7}))</f>
        <v>58</v>
      </c>
      <c r="F73" s="78">
        <f>SUM(H73:W73)</f>
        <v>14</v>
      </c>
      <c r="G73" s="86">
        <f>SUM(E73:F73)</f>
        <v>72</v>
      </c>
      <c r="H73" s="81">
        <v>2</v>
      </c>
      <c r="I73" s="33"/>
      <c r="J73" s="33">
        <v>2</v>
      </c>
      <c r="K73" s="33">
        <v>2</v>
      </c>
      <c r="L73" s="33"/>
      <c r="M73" s="34"/>
      <c r="N73" s="16"/>
      <c r="O73" s="7"/>
      <c r="P73" s="7"/>
      <c r="Q73" s="17"/>
      <c r="R73" s="13"/>
      <c r="S73" s="2">
        <v>2</v>
      </c>
      <c r="T73" s="2">
        <v>2</v>
      </c>
      <c r="U73" s="2"/>
      <c r="V73" s="2">
        <v>2</v>
      </c>
      <c r="W73" s="14">
        <v>2</v>
      </c>
      <c r="X73" s="10">
        <v>0</v>
      </c>
      <c r="Y73" s="10">
        <v>9</v>
      </c>
      <c r="Z73" s="10">
        <v>8</v>
      </c>
      <c r="AA73" s="10">
        <v>6</v>
      </c>
      <c r="AB73" s="10">
        <v>8</v>
      </c>
      <c r="AC73" s="10">
        <v>10</v>
      </c>
      <c r="AD73" s="10">
        <v>8</v>
      </c>
      <c r="AE73" s="10">
        <v>9</v>
      </c>
      <c r="AF73" s="10">
        <v>0</v>
      </c>
      <c r="AG73" s="10">
        <v>0</v>
      </c>
      <c r="AH73" s="10">
        <v>0</v>
      </c>
    </row>
    <row r="74" spans="1:48" x14ac:dyDescent="0.25">
      <c r="A74" s="187" t="s">
        <v>130</v>
      </c>
      <c r="B74" s="187" t="s">
        <v>201</v>
      </c>
      <c r="C74" s="26">
        <v>10</v>
      </c>
      <c r="D74" s="27" t="s">
        <v>192</v>
      </c>
      <c r="E74" s="76">
        <f>SUM(LARGE(X74:AH74,{1,2,3,4,5,6,7}))</f>
        <v>67</v>
      </c>
      <c r="F74" s="78">
        <f>SUM(H74:W74)</f>
        <v>4</v>
      </c>
      <c r="G74" s="86">
        <f>SUM(E74:F74)</f>
        <v>71</v>
      </c>
      <c r="H74" s="81"/>
      <c r="I74" s="33"/>
      <c r="J74" s="33"/>
      <c r="K74" s="33"/>
      <c r="L74" s="33"/>
      <c r="M74" s="34"/>
      <c r="N74" s="16">
        <v>1</v>
      </c>
      <c r="O74" s="7">
        <v>1</v>
      </c>
      <c r="P74" s="7" t="s">
        <v>570</v>
      </c>
      <c r="Q74" s="17"/>
      <c r="R74" s="13"/>
      <c r="S74" s="2"/>
      <c r="T74" s="2"/>
      <c r="U74" s="2">
        <v>2</v>
      </c>
      <c r="V74" s="2"/>
      <c r="W74" s="14"/>
      <c r="X74" s="10">
        <v>10</v>
      </c>
      <c r="Y74" s="10">
        <v>10</v>
      </c>
      <c r="Z74" s="10">
        <v>10</v>
      </c>
      <c r="AA74" s="10">
        <v>8</v>
      </c>
      <c r="AB74" s="10">
        <v>9</v>
      </c>
      <c r="AC74" s="10">
        <v>0</v>
      </c>
      <c r="AD74" s="10">
        <v>9</v>
      </c>
      <c r="AE74" s="10">
        <v>10</v>
      </c>
      <c r="AF74" s="10">
        <v>0</v>
      </c>
      <c r="AG74" s="10">
        <v>9</v>
      </c>
      <c r="AH74" s="10">
        <v>0</v>
      </c>
    </row>
    <row r="75" spans="1:48" x14ac:dyDescent="0.25">
      <c r="A75" s="188" t="s">
        <v>211</v>
      </c>
      <c r="B75" s="188" t="s">
        <v>212</v>
      </c>
      <c r="C75" s="26">
        <v>10</v>
      </c>
      <c r="D75" s="27" t="s">
        <v>192</v>
      </c>
      <c r="E75" s="76">
        <f>SUM(LARGE(X75:AH75,{1,2,3,4,5,6,7}))</f>
        <v>38</v>
      </c>
      <c r="F75" s="78">
        <f>SUM(H75:W75)</f>
        <v>2</v>
      </c>
      <c r="G75" s="86">
        <f>SUM(E75:F75)</f>
        <v>40</v>
      </c>
      <c r="H75" s="81"/>
      <c r="I75" s="33"/>
      <c r="J75" s="33"/>
      <c r="K75" s="33"/>
      <c r="L75" s="33"/>
      <c r="M75" s="34"/>
      <c r="N75" s="16"/>
      <c r="O75" s="7"/>
      <c r="P75" s="7"/>
      <c r="Q75" s="17"/>
      <c r="R75" s="13"/>
      <c r="S75" s="2"/>
      <c r="T75" s="2"/>
      <c r="U75" s="2"/>
      <c r="V75" s="2"/>
      <c r="W75" s="14">
        <v>2</v>
      </c>
      <c r="X75" s="10">
        <v>9</v>
      </c>
      <c r="Y75" s="10">
        <v>0</v>
      </c>
      <c r="Z75" s="10">
        <v>0</v>
      </c>
      <c r="AA75" s="10">
        <v>9</v>
      </c>
      <c r="AB75" s="10">
        <v>10</v>
      </c>
      <c r="AC75" s="10">
        <v>0</v>
      </c>
      <c r="AD75" s="10">
        <v>10</v>
      </c>
      <c r="AE75" s="10">
        <v>0</v>
      </c>
      <c r="AF75" s="10">
        <v>0</v>
      </c>
      <c r="AG75" s="10">
        <v>0</v>
      </c>
      <c r="AH75" s="10">
        <v>0</v>
      </c>
    </row>
    <row r="76" spans="1:48" x14ac:dyDescent="0.25">
      <c r="A76" s="56" t="s">
        <v>290</v>
      </c>
      <c r="B76" s="56" t="s">
        <v>207</v>
      </c>
      <c r="C76" s="26">
        <v>10</v>
      </c>
      <c r="D76" s="27" t="s">
        <v>192</v>
      </c>
      <c r="E76" s="76">
        <f>SUM(LARGE(X76:AH76,{1,2,3,4,5,6,7}))</f>
        <v>31</v>
      </c>
      <c r="F76" s="78">
        <f>SUM(H76:W76)</f>
        <v>0</v>
      </c>
      <c r="G76" s="86">
        <f>SUM(E76:F76)</f>
        <v>31</v>
      </c>
      <c r="H76" s="81"/>
      <c r="I76" s="33"/>
      <c r="J76" s="33"/>
      <c r="K76" s="33"/>
      <c r="L76" s="33"/>
      <c r="M76" s="34"/>
      <c r="N76" s="16"/>
      <c r="O76" s="7"/>
      <c r="P76" s="7"/>
      <c r="Q76" s="17"/>
      <c r="R76" s="13"/>
      <c r="S76" s="2"/>
      <c r="T76" s="2"/>
      <c r="U76" s="2"/>
      <c r="V76" s="2"/>
      <c r="W76" s="14"/>
      <c r="X76" s="10">
        <v>8</v>
      </c>
      <c r="Y76" s="10">
        <v>0</v>
      </c>
      <c r="Z76" s="10">
        <v>9</v>
      </c>
      <c r="AA76" s="10">
        <v>7</v>
      </c>
      <c r="AB76" s="10">
        <v>7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</row>
    <row r="77" spans="1:48" x14ac:dyDescent="0.25">
      <c r="A77" s="57" t="s">
        <v>177</v>
      </c>
      <c r="B77" s="57" t="s">
        <v>218</v>
      </c>
      <c r="C77" s="26">
        <v>10</v>
      </c>
      <c r="D77" s="27" t="s">
        <v>192</v>
      </c>
      <c r="E77" s="76">
        <f>SUM(LARGE(X77:AH77,{1,2,3,4,5,6,7}))</f>
        <v>10</v>
      </c>
      <c r="F77" s="78">
        <f>SUM(H77:W77)</f>
        <v>2</v>
      </c>
      <c r="G77" s="86">
        <f>SUM(E77:F77)</f>
        <v>12</v>
      </c>
      <c r="H77" s="81"/>
      <c r="I77" s="33"/>
      <c r="J77" s="33"/>
      <c r="K77" s="33"/>
      <c r="L77" s="33"/>
      <c r="M77" s="34"/>
      <c r="N77" s="16">
        <v>1</v>
      </c>
      <c r="O77" s="7"/>
      <c r="P77" s="7">
        <v>1</v>
      </c>
      <c r="Q77" s="17" t="s">
        <v>570</v>
      </c>
      <c r="R77" s="13"/>
      <c r="S77" s="2"/>
      <c r="T77" s="2"/>
      <c r="U77" s="2"/>
      <c r="V77" s="2"/>
      <c r="W77" s="14"/>
      <c r="X77" s="10">
        <v>0</v>
      </c>
      <c r="Y77" s="10">
        <v>0</v>
      </c>
      <c r="Z77" s="10">
        <v>0</v>
      </c>
      <c r="AA77" s="10">
        <v>10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</row>
    <row r="78" spans="1:48" x14ac:dyDescent="0.25">
      <c r="A78" s="56" t="s">
        <v>224</v>
      </c>
      <c r="B78" s="56" t="s">
        <v>225</v>
      </c>
      <c r="C78" s="26">
        <v>10</v>
      </c>
      <c r="D78" s="27" t="s">
        <v>192</v>
      </c>
      <c r="E78" s="76">
        <f>SUM(LARGE(X78:AH78,{1,2,3,4,5,6,7}))</f>
        <v>10</v>
      </c>
      <c r="F78" s="78">
        <f>SUM(H78:W78)</f>
        <v>1</v>
      </c>
      <c r="G78" s="86">
        <f>SUM(E78:F78)</f>
        <v>11</v>
      </c>
      <c r="H78" s="81"/>
      <c r="I78" s="33"/>
      <c r="J78" s="33"/>
      <c r="K78" s="33"/>
      <c r="L78" s="33"/>
      <c r="M78" s="34"/>
      <c r="N78" s="16"/>
      <c r="O78" s="7"/>
      <c r="P78" s="7"/>
      <c r="Q78" s="17">
        <v>1</v>
      </c>
      <c r="R78" s="13"/>
      <c r="S78" s="2"/>
      <c r="T78" s="2"/>
      <c r="U78" s="2"/>
      <c r="V78" s="2"/>
      <c r="W78" s="14"/>
      <c r="X78" s="10">
        <v>0</v>
      </c>
      <c r="Y78" s="10">
        <v>0</v>
      </c>
      <c r="Z78" s="10">
        <v>0</v>
      </c>
      <c r="AA78" s="10">
        <v>4</v>
      </c>
      <c r="AB78" s="10">
        <v>6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</row>
    <row r="79" spans="1:48" x14ac:dyDescent="0.25">
      <c r="A79" s="56" t="s">
        <v>132</v>
      </c>
      <c r="B79" s="56" t="s">
        <v>300</v>
      </c>
      <c r="C79" s="26">
        <v>10</v>
      </c>
      <c r="D79" s="27" t="s">
        <v>192</v>
      </c>
      <c r="E79" s="76">
        <f>SUM(LARGE(X79:AH79,{1,2,3,4,5,6,7}))</f>
        <v>10</v>
      </c>
      <c r="F79" s="78">
        <f>SUM(H79:W79)</f>
        <v>0</v>
      </c>
      <c r="G79" s="86">
        <f>SUM(E79:F79)</f>
        <v>10</v>
      </c>
      <c r="H79" s="81"/>
      <c r="I79" s="33"/>
      <c r="J79" s="33"/>
      <c r="K79" s="33"/>
      <c r="L79" s="33"/>
      <c r="M79" s="34"/>
      <c r="N79" s="16"/>
      <c r="O79" s="7"/>
      <c r="P79" s="7"/>
      <c r="Q79" s="17"/>
      <c r="R79" s="13"/>
      <c r="S79" s="2"/>
      <c r="T79" s="2"/>
      <c r="U79" s="2"/>
      <c r="V79" s="2"/>
      <c r="W79" s="14"/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10</v>
      </c>
      <c r="AH79" s="10">
        <v>0</v>
      </c>
    </row>
    <row r="80" spans="1:48" x14ac:dyDescent="0.25">
      <c r="A80" s="57" t="s">
        <v>132</v>
      </c>
      <c r="B80" s="57" t="s">
        <v>217</v>
      </c>
      <c r="C80" s="26">
        <v>10</v>
      </c>
      <c r="D80" s="27" t="s">
        <v>192</v>
      </c>
      <c r="E80" s="76">
        <f>SUM(LARGE(X80:AH80,{1,2,3,4,5,6,7}))</f>
        <v>7</v>
      </c>
      <c r="F80" s="78">
        <f>SUM(H80:W80)</f>
        <v>0</v>
      </c>
      <c r="G80" s="86">
        <f>SUM(E80:F80)</f>
        <v>7</v>
      </c>
      <c r="H80" s="81"/>
      <c r="I80" s="33"/>
      <c r="J80" s="33"/>
      <c r="K80" s="33"/>
      <c r="L80" s="33"/>
      <c r="M80" s="34"/>
      <c r="N80" s="16"/>
      <c r="O80" s="7"/>
      <c r="P80" s="7"/>
      <c r="Q80" s="17"/>
      <c r="R80" s="13"/>
      <c r="S80" s="2"/>
      <c r="T80" s="2"/>
      <c r="U80" s="2"/>
      <c r="V80" s="2"/>
      <c r="W80" s="14"/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7</v>
      </c>
      <c r="AE80" s="10">
        <v>0</v>
      </c>
      <c r="AF80" s="10">
        <v>0</v>
      </c>
      <c r="AG80" s="10">
        <v>0</v>
      </c>
      <c r="AH80" s="10">
        <v>0</v>
      </c>
    </row>
    <row r="81" spans="1:48" x14ac:dyDescent="0.25">
      <c r="A81" s="56" t="s">
        <v>213</v>
      </c>
      <c r="B81" s="56" t="s">
        <v>214</v>
      </c>
      <c r="C81" s="26">
        <v>10</v>
      </c>
      <c r="D81" s="27" t="s">
        <v>192</v>
      </c>
      <c r="E81" s="76">
        <f>SUM(LARGE(X81:AH81,{1,2,3,4,5,6,7}))</f>
        <v>5</v>
      </c>
      <c r="F81" s="78">
        <f>SUM(H81:W81)</f>
        <v>2</v>
      </c>
      <c r="G81" s="86">
        <f>SUM(E81:F81)</f>
        <v>7</v>
      </c>
      <c r="H81" s="81"/>
      <c r="I81" s="33"/>
      <c r="J81" s="33"/>
      <c r="K81" s="33"/>
      <c r="L81" s="33"/>
      <c r="M81" s="34"/>
      <c r="N81" s="16"/>
      <c r="O81" s="7"/>
      <c r="P81" s="7">
        <v>1</v>
      </c>
      <c r="Q81" s="17">
        <v>1</v>
      </c>
      <c r="R81" s="13"/>
      <c r="S81" s="2"/>
      <c r="T81" s="2"/>
      <c r="U81" s="2"/>
      <c r="V81" s="2"/>
      <c r="W81" s="14"/>
      <c r="X81" s="10">
        <v>0</v>
      </c>
      <c r="Y81" s="10">
        <v>0</v>
      </c>
      <c r="Z81" s="10">
        <v>0</v>
      </c>
      <c r="AA81" s="10">
        <v>5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</row>
    <row r="82" spans="1:48" x14ac:dyDescent="0.25">
      <c r="A82" s="56" t="s">
        <v>165</v>
      </c>
      <c r="B82" s="56" t="s">
        <v>223</v>
      </c>
      <c r="C82" s="26">
        <v>10</v>
      </c>
      <c r="D82" s="27" t="s">
        <v>192</v>
      </c>
      <c r="E82" s="76">
        <f>SUM(LARGE(X82:AH82,{1,2,3,4,5,6,7}))</f>
        <v>0</v>
      </c>
      <c r="F82" s="78">
        <f>SUM(H82:W82)</f>
        <v>2</v>
      </c>
      <c r="G82" s="86">
        <f>SUM(E82:F82)</f>
        <v>2</v>
      </c>
      <c r="H82" s="81"/>
      <c r="I82" s="33"/>
      <c r="J82" s="33"/>
      <c r="K82" s="33"/>
      <c r="L82" s="33"/>
      <c r="M82" s="34"/>
      <c r="N82" s="16">
        <v>1</v>
      </c>
      <c r="O82" s="7"/>
      <c r="P82" s="7">
        <v>1</v>
      </c>
      <c r="Q82" s="17"/>
      <c r="R82" s="13"/>
      <c r="S82" s="2"/>
      <c r="T82" s="2"/>
      <c r="U82" s="2"/>
      <c r="V82" s="2"/>
      <c r="W82" s="14"/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</row>
    <row r="83" spans="1:48" x14ac:dyDescent="0.25">
      <c r="A83" s="57" t="s">
        <v>215</v>
      </c>
      <c r="B83" s="57" t="s">
        <v>216</v>
      </c>
      <c r="C83" s="26">
        <v>10</v>
      </c>
      <c r="D83" s="27" t="s">
        <v>192</v>
      </c>
      <c r="E83" s="76">
        <f>SUM(LARGE(X83:AH83,{1,2,3,4,5,6,7}))</f>
        <v>0</v>
      </c>
      <c r="F83" s="78">
        <f>SUM(H83:W83)</f>
        <v>2</v>
      </c>
      <c r="G83" s="86">
        <f>SUM(E83:F83)</f>
        <v>2</v>
      </c>
      <c r="H83" s="81"/>
      <c r="I83" s="33"/>
      <c r="J83" s="33"/>
      <c r="K83" s="33"/>
      <c r="L83" s="33"/>
      <c r="M83" s="34"/>
      <c r="N83" s="16">
        <v>1</v>
      </c>
      <c r="O83" s="7">
        <v>1</v>
      </c>
      <c r="P83" s="7" t="s">
        <v>570</v>
      </c>
      <c r="Q83" s="17"/>
      <c r="R83" s="13"/>
      <c r="S83" s="2"/>
      <c r="T83" s="2"/>
      <c r="U83" s="2"/>
      <c r="V83" s="2"/>
      <c r="W83" s="14"/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</row>
    <row r="84" spans="1:48" x14ac:dyDescent="0.25">
      <c r="A84" s="57" t="s">
        <v>195</v>
      </c>
      <c r="B84" s="57" t="s">
        <v>196</v>
      </c>
      <c r="C84" s="26">
        <v>10</v>
      </c>
      <c r="D84" s="27" t="s">
        <v>192</v>
      </c>
      <c r="E84" s="76">
        <f>SUM(LARGE(X84:AH84,{1,2,3,4,5,6,7}))</f>
        <v>0</v>
      </c>
      <c r="F84" s="78">
        <f>SUM(H84:W84)</f>
        <v>1</v>
      </c>
      <c r="G84" s="86">
        <f>SUM(E84:F84)</f>
        <v>1</v>
      </c>
      <c r="H84" s="81"/>
      <c r="I84" s="33"/>
      <c r="J84" s="33"/>
      <c r="K84" s="33"/>
      <c r="L84" s="33"/>
      <c r="M84" s="34"/>
      <c r="N84" s="16"/>
      <c r="O84" s="7"/>
      <c r="P84" s="7"/>
      <c r="Q84" s="17">
        <v>1</v>
      </c>
      <c r="R84" s="13"/>
      <c r="S84" s="2"/>
      <c r="T84" s="2"/>
      <c r="U84" s="2"/>
      <c r="V84" s="2"/>
      <c r="W84" s="14"/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48" x14ac:dyDescent="0.25">
      <c r="A85" s="56" t="s">
        <v>197</v>
      </c>
      <c r="B85" s="56" t="s">
        <v>198</v>
      </c>
      <c r="C85" s="26">
        <v>10</v>
      </c>
      <c r="D85" s="27" t="s">
        <v>192</v>
      </c>
      <c r="E85" s="76">
        <f>SUM(LARGE(X85:AH85,{1,2,3,4,5,6,7}))</f>
        <v>0</v>
      </c>
      <c r="F85" s="78">
        <f>SUM(H85:W85)</f>
        <v>1</v>
      </c>
      <c r="G85" s="86">
        <f>SUM(E85:F85)</f>
        <v>1</v>
      </c>
      <c r="H85" s="81"/>
      <c r="I85" s="33"/>
      <c r="J85" s="33"/>
      <c r="K85" s="33"/>
      <c r="L85" s="33"/>
      <c r="M85" s="34"/>
      <c r="N85" s="16"/>
      <c r="O85" s="7"/>
      <c r="P85" s="7"/>
      <c r="Q85" s="17">
        <v>1</v>
      </c>
      <c r="R85" s="13"/>
      <c r="S85" s="2"/>
      <c r="T85" s="2"/>
      <c r="U85" s="2"/>
      <c r="V85" s="2"/>
      <c r="W85" s="14"/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</row>
    <row r="86" spans="1:48" x14ac:dyDescent="0.25">
      <c r="A86" s="56" t="s">
        <v>220</v>
      </c>
      <c r="B86" s="56" t="s">
        <v>221</v>
      </c>
      <c r="C86" s="26">
        <v>10</v>
      </c>
      <c r="D86" s="27" t="s">
        <v>192</v>
      </c>
      <c r="E86" s="76">
        <f>SUM(LARGE(X86:AH86,{1,2,3,4,5,6,7}))</f>
        <v>0</v>
      </c>
      <c r="F86" s="78">
        <f>SUM(H86:W86)</f>
        <v>0</v>
      </c>
      <c r="G86" s="86">
        <f>SUM(E86:F86)</f>
        <v>0</v>
      </c>
      <c r="H86" s="81"/>
      <c r="I86" s="33"/>
      <c r="J86" s="33"/>
      <c r="K86" s="33"/>
      <c r="L86" s="33"/>
      <c r="M86" s="34"/>
      <c r="N86" s="16"/>
      <c r="O86" s="7"/>
      <c r="P86" s="7"/>
      <c r="Q86" s="17"/>
      <c r="R86" s="13"/>
      <c r="S86" s="2"/>
      <c r="T86" s="2"/>
      <c r="U86" s="2"/>
      <c r="V86" s="2"/>
      <c r="W86" s="14"/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</row>
    <row r="87" spans="1:48" x14ac:dyDescent="0.25">
      <c r="A87" s="56" t="s">
        <v>190</v>
      </c>
      <c r="B87" s="56" t="s">
        <v>191</v>
      </c>
      <c r="C87" s="26">
        <v>10</v>
      </c>
      <c r="D87" s="27" t="s">
        <v>192</v>
      </c>
      <c r="E87" s="76">
        <f>SUM(LARGE(X87:AH87,{1,2,3,4,5,6,7}))</f>
        <v>0</v>
      </c>
      <c r="F87" s="78">
        <f>SUM(H87:W87)</f>
        <v>0</v>
      </c>
      <c r="G87" s="86">
        <f>SUM(E87:F87)</f>
        <v>0</v>
      </c>
      <c r="H87" s="81"/>
      <c r="I87" s="33"/>
      <c r="J87" s="33"/>
      <c r="K87" s="33"/>
      <c r="L87" s="33"/>
      <c r="M87" s="34"/>
      <c r="N87" s="16"/>
      <c r="O87" s="7"/>
      <c r="P87" s="7"/>
      <c r="Q87" s="17"/>
      <c r="R87" s="13"/>
      <c r="S87" s="2"/>
      <c r="T87" s="2"/>
      <c r="U87" s="2"/>
      <c r="V87" s="2"/>
      <c r="W87" s="14"/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</row>
    <row r="88" spans="1:48" x14ac:dyDescent="0.25">
      <c r="A88" s="56" t="s">
        <v>193</v>
      </c>
      <c r="B88" s="56" t="s">
        <v>194</v>
      </c>
      <c r="C88" s="26">
        <v>10</v>
      </c>
      <c r="D88" s="27" t="s">
        <v>192</v>
      </c>
      <c r="E88" s="76">
        <f>SUM(LARGE(X88:AH88,{1,2,3,4,5,6,7}))</f>
        <v>0</v>
      </c>
      <c r="F88" s="78">
        <f>SUM(H88:W88)</f>
        <v>0</v>
      </c>
      <c r="G88" s="86">
        <f>SUM(E88:F88)</f>
        <v>0</v>
      </c>
      <c r="H88" s="81"/>
      <c r="I88" s="33"/>
      <c r="J88" s="33"/>
      <c r="K88" s="33"/>
      <c r="L88" s="33"/>
      <c r="M88" s="34"/>
      <c r="N88" s="16"/>
      <c r="O88" s="7"/>
      <c r="P88" s="7"/>
      <c r="Q88" s="17"/>
      <c r="R88" s="13"/>
      <c r="S88" s="2"/>
      <c r="T88" s="2"/>
      <c r="U88" s="2"/>
      <c r="V88" s="2"/>
      <c r="W88" s="14"/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</row>
    <row r="89" spans="1:48" x14ac:dyDescent="0.25">
      <c r="A89" s="56" t="s">
        <v>210</v>
      </c>
      <c r="B89" s="56" t="s">
        <v>169</v>
      </c>
      <c r="C89" s="26">
        <v>10</v>
      </c>
      <c r="D89" s="27" t="s">
        <v>192</v>
      </c>
      <c r="E89" s="76">
        <f>SUM(LARGE(X89:AH89,{1,2,3,4,5,6,7}))</f>
        <v>0</v>
      </c>
      <c r="F89" s="78">
        <f>SUM(H89:W89)</f>
        <v>0</v>
      </c>
      <c r="G89" s="86">
        <f>SUM(E89:F89)</f>
        <v>0</v>
      </c>
      <c r="H89" s="81"/>
      <c r="I89" s="33"/>
      <c r="J89" s="33"/>
      <c r="K89" s="33"/>
      <c r="L89" s="33"/>
      <c r="M89" s="34"/>
      <c r="N89" s="16"/>
      <c r="O89" s="7"/>
      <c r="P89" s="7"/>
      <c r="Q89" s="17"/>
      <c r="R89" s="13"/>
      <c r="S89" s="2"/>
      <c r="T89" s="2"/>
      <c r="U89" s="2"/>
      <c r="V89" s="2"/>
      <c r="W89" s="14"/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</row>
    <row r="90" spans="1:48" x14ac:dyDescent="0.25">
      <c r="A90" s="56" t="s">
        <v>219</v>
      </c>
      <c r="B90" s="56" t="s">
        <v>200</v>
      </c>
      <c r="C90" s="26">
        <v>10</v>
      </c>
      <c r="D90" s="27" t="s">
        <v>192</v>
      </c>
      <c r="E90" s="76">
        <f>SUM(LARGE(X90:AH90,{1,2,3,4,5,6,7}))</f>
        <v>0</v>
      </c>
      <c r="F90" s="78">
        <f>SUM(H90:W90)</f>
        <v>0</v>
      </c>
      <c r="G90" s="86">
        <f>SUM(E90:F90)</f>
        <v>0</v>
      </c>
      <c r="H90" s="81"/>
      <c r="I90" s="33"/>
      <c r="J90" s="33"/>
      <c r="K90" s="33"/>
      <c r="L90" s="33"/>
      <c r="M90" s="34"/>
      <c r="N90" s="16"/>
      <c r="O90" s="7"/>
      <c r="P90" s="7"/>
      <c r="Q90" s="17"/>
      <c r="R90" s="13"/>
      <c r="S90" s="2"/>
      <c r="T90" s="2"/>
      <c r="U90" s="2"/>
      <c r="V90" s="2"/>
      <c r="W90" s="14"/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48" x14ac:dyDescent="0.25">
      <c r="A91" s="56" t="s">
        <v>199</v>
      </c>
      <c r="B91" s="56" t="s">
        <v>200</v>
      </c>
      <c r="C91" s="26">
        <v>10</v>
      </c>
      <c r="D91" s="27" t="s">
        <v>192</v>
      </c>
      <c r="E91" s="76">
        <f>SUM(LARGE(X91:AH91,{1,2,3,4,5,6,7}))</f>
        <v>0</v>
      </c>
      <c r="F91" s="78">
        <f>SUM(H91:W91)</f>
        <v>0</v>
      </c>
      <c r="G91" s="86">
        <f>SUM(E91:F91)</f>
        <v>0</v>
      </c>
      <c r="H91" s="81"/>
      <c r="I91" s="33"/>
      <c r="J91" s="33"/>
      <c r="K91" s="33"/>
      <c r="L91" s="33"/>
      <c r="M91" s="34"/>
      <c r="N91" s="16"/>
      <c r="O91" s="7"/>
      <c r="P91" s="7"/>
      <c r="Q91" s="17"/>
      <c r="R91" s="13"/>
      <c r="S91" s="2"/>
      <c r="T91" s="2"/>
      <c r="U91" s="2"/>
      <c r="V91" s="2"/>
      <c r="W91" s="14"/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</row>
    <row r="92" spans="1:48" x14ac:dyDescent="0.25">
      <c r="A92" s="56" t="s">
        <v>222</v>
      </c>
      <c r="B92" s="56" t="s">
        <v>167</v>
      </c>
      <c r="C92" s="26">
        <v>10</v>
      </c>
      <c r="D92" s="27" t="s">
        <v>192</v>
      </c>
      <c r="E92" s="76">
        <f>SUM(LARGE(X92:AH92,{1,2,3,4,5,6,7}))</f>
        <v>0</v>
      </c>
      <c r="F92" s="78">
        <f>SUM(H92:W92)</f>
        <v>0</v>
      </c>
      <c r="G92" s="86">
        <f>SUM(E92:F92)</f>
        <v>0</v>
      </c>
      <c r="H92" s="81"/>
      <c r="I92" s="33"/>
      <c r="J92" s="33"/>
      <c r="K92" s="33"/>
      <c r="L92" s="33"/>
      <c r="M92" s="34"/>
      <c r="N92" s="16"/>
      <c r="O92" s="7"/>
      <c r="P92" s="7"/>
      <c r="Q92" s="17"/>
      <c r="R92" s="13"/>
      <c r="S92" s="2"/>
      <c r="T92" s="2"/>
      <c r="U92" s="2"/>
      <c r="V92" s="2"/>
      <c r="W92" s="14"/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48" x14ac:dyDescent="0.25">
      <c r="A93" s="56" t="s">
        <v>208</v>
      </c>
      <c r="B93" s="56" t="s">
        <v>209</v>
      </c>
      <c r="C93" s="26">
        <v>10</v>
      </c>
      <c r="D93" s="27" t="s">
        <v>192</v>
      </c>
      <c r="E93" s="76">
        <f>SUM(LARGE(X93:AH93,{1,2,3,4,5,6,7}))</f>
        <v>0</v>
      </c>
      <c r="F93" s="78">
        <f>SUM(H93:W93)</f>
        <v>0</v>
      </c>
      <c r="G93" s="86">
        <f>SUM(E93:F93)</f>
        <v>0</v>
      </c>
      <c r="H93" s="81"/>
      <c r="I93" s="33"/>
      <c r="J93" s="33"/>
      <c r="K93" s="33"/>
      <c r="L93" s="33"/>
      <c r="M93" s="34"/>
      <c r="N93" s="16"/>
      <c r="O93" s="7"/>
      <c r="P93" s="7"/>
      <c r="Q93" s="17"/>
      <c r="R93" s="13"/>
      <c r="S93" s="2"/>
      <c r="T93" s="2"/>
      <c r="U93" s="2"/>
      <c r="V93" s="2"/>
      <c r="W93" s="14"/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</row>
    <row r="94" spans="1:48" x14ac:dyDescent="0.25">
      <c r="A94" s="56" t="s">
        <v>205</v>
      </c>
      <c r="B94" s="56" t="s">
        <v>206</v>
      </c>
      <c r="C94" s="26">
        <v>10</v>
      </c>
      <c r="D94" s="27" t="s">
        <v>192</v>
      </c>
      <c r="E94" s="76">
        <f>SUM(LARGE(X94:AH94,{1,2,3,4,5,6,7}))</f>
        <v>0</v>
      </c>
      <c r="F94" s="78">
        <f>SUM(H94:W94)</f>
        <v>0</v>
      </c>
      <c r="G94" s="86">
        <f>SUM(E94:F94)</f>
        <v>0</v>
      </c>
      <c r="H94" s="81"/>
      <c r="I94" s="33"/>
      <c r="J94" s="33"/>
      <c r="K94" s="33"/>
      <c r="L94" s="33"/>
      <c r="M94" s="34"/>
      <c r="N94" s="16"/>
      <c r="O94" s="7"/>
      <c r="P94" s="7"/>
      <c r="Q94" s="17"/>
      <c r="R94" s="13"/>
      <c r="S94" s="2"/>
      <c r="T94" s="2"/>
      <c r="U94" s="2"/>
      <c r="V94" s="2"/>
      <c r="W94" s="14"/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</row>
    <row r="95" spans="1:48" x14ac:dyDescent="0.25">
      <c r="A95" s="56" t="s">
        <v>203</v>
      </c>
      <c r="B95" s="56" t="s">
        <v>204</v>
      </c>
      <c r="C95" s="26">
        <v>10</v>
      </c>
      <c r="D95" s="27" t="s">
        <v>192</v>
      </c>
      <c r="E95" s="76">
        <f>SUM(LARGE(X95:AH95,{1,2,3,4,5,6,7}))</f>
        <v>0</v>
      </c>
      <c r="F95" s="78">
        <f>SUM(H95:W95)</f>
        <v>0</v>
      </c>
      <c r="G95" s="86">
        <f>SUM(E95:F95)</f>
        <v>0</v>
      </c>
      <c r="H95" s="81"/>
      <c r="I95" s="33"/>
      <c r="J95" s="33"/>
      <c r="K95" s="33"/>
      <c r="L95" s="33"/>
      <c r="M95" s="34"/>
      <c r="N95" s="16"/>
      <c r="O95" s="7"/>
      <c r="P95" s="7"/>
      <c r="Q95" s="17"/>
      <c r="R95" s="13"/>
      <c r="S95" s="2"/>
      <c r="T95" s="2"/>
      <c r="U95" s="2"/>
      <c r="V95" s="2"/>
      <c r="W95" s="14"/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</row>
    <row r="96" spans="1:48" s="1" customFormat="1" x14ac:dyDescent="0.25">
      <c r="A96" s="57" t="s">
        <v>10</v>
      </c>
      <c r="B96" s="57" t="s">
        <v>226</v>
      </c>
      <c r="C96" s="26">
        <v>10</v>
      </c>
      <c r="D96" s="27" t="s">
        <v>192</v>
      </c>
      <c r="E96" s="76">
        <f>SUM(LARGE(X96:AH96,{1,2,3,4,5,6,7}))</f>
        <v>0</v>
      </c>
      <c r="F96" s="78">
        <f>SUM(H96:W96)</f>
        <v>0</v>
      </c>
      <c r="G96" s="86">
        <f>SUM(E96:F96)</f>
        <v>0</v>
      </c>
      <c r="H96" s="81"/>
      <c r="I96" s="33"/>
      <c r="J96" s="33"/>
      <c r="K96" s="33"/>
      <c r="L96" s="33"/>
      <c r="M96" s="34"/>
      <c r="N96" s="16"/>
      <c r="O96" s="7"/>
      <c r="P96" s="7"/>
      <c r="Q96" s="17"/>
      <c r="R96" s="13"/>
      <c r="S96" s="2"/>
      <c r="T96" s="2"/>
      <c r="U96" s="2"/>
      <c r="V96" s="2"/>
      <c r="W96" s="14"/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</row>
    <row r="97" spans="1:48" x14ac:dyDescent="0.25">
      <c r="A97" s="57" t="s">
        <v>175</v>
      </c>
      <c r="B97" s="57" t="s">
        <v>171</v>
      </c>
      <c r="C97" s="26">
        <v>10</v>
      </c>
      <c r="D97" s="27" t="s">
        <v>192</v>
      </c>
      <c r="E97" s="76">
        <f>SUM(LARGE(X97:AH97,{1,2,3,4,5,6,7}))</f>
        <v>0</v>
      </c>
      <c r="F97" s="78">
        <f>SUM(H97:W97)</f>
        <v>0</v>
      </c>
      <c r="G97" s="86">
        <f>SUM(E97:F97)</f>
        <v>0</v>
      </c>
      <c r="H97" s="81"/>
      <c r="I97" s="33"/>
      <c r="J97" s="33"/>
      <c r="K97" s="33"/>
      <c r="L97" s="33"/>
      <c r="M97" s="34"/>
      <c r="N97" s="16"/>
      <c r="O97" s="7"/>
      <c r="P97" s="7"/>
      <c r="Q97" s="17"/>
      <c r="R97" s="13"/>
      <c r="S97" s="2"/>
      <c r="T97" s="2"/>
      <c r="U97" s="2"/>
      <c r="V97" s="2"/>
      <c r="W97" s="14"/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</row>
    <row r="98" spans="1:48" s="52" customFormat="1" x14ac:dyDescent="0.25">
      <c r="A98" s="143"/>
      <c r="B98" s="143"/>
      <c r="C98" s="53">
        <v>10.5</v>
      </c>
      <c r="D98" s="53"/>
      <c r="E98" s="145"/>
      <c r="F98" s="147"/>
      <c r="G98" s="148"/>
      <c r="H98" s="149"/>
      <c r="I98" s="151"/>
      <c r="J98" s="151"/>
      <c r="K98" s="151"/>
      <c r="L98" s="151"/>
      <c r="M98" s="152"/>
      <c r="N98" s="153"/>
      <c r="O98" s="151"/>
      <c r="P98" s="151"/>
      <c r="Q98" s="152"/>
      <c r="R98" s="153"/>
      <c r="S98" s="151"/>
      <c r="T98" s="151"/>
      <c r="U98" s="151"/>
      <c r="V98" s="151"/>
      <c r="W98" s="152"/>
      <c r="X98" s="154"/>
      <c r="Y98" s="154"/>
      <c r="Z98" s="154"/>
      <c r="AA98" s="154"/>
      <c r="AB98" s="154"/>
      <c r="AC98" s="154"/>
      <c r="AD98" s="154"/>
      <c r="AE98" s="154"/>
      <c r="AF98" s="154"/>
      <c r="AG98" s="183"/>
      <c r="AH98" s="154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s="52" customFormat="1" x14ac:dyDescent="0.25">
      <c r="A99" s="144"/>
      <c r="B99" s="144"/>
      <c r="C99" s="37">
        <v>11</v>
      </c>
      <c r="D99" s="37"/>
      <c r="E99" s="146"/>
      <c r="F99" s="41"/>
      <c r="G99" s="85"/>
      <c r="H99" s="150" t="s">
        <v>229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40"/>
      <c r="AH99" s="146"/>
      <c r="AI99" s="50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</row>
    <row r="100" spans="1:48" x14ac:dyDescent="0.25">
      <c r="A100" s="186" t="s">
        <v>230</v>
      </c>
      <c r="B100" s="186" t="s">
        <v>35</v>
      </c>
      <c r="C100" s="26">
        <v>12</v>
      </c>
      <c r="D100" s="28" t="s">
        <v>229</v>
      </c>
      <c r="E100" s="76">
        <f>SUM(LARGE(X100:AH100,{1,2,3,4,5,6,7}))</f>
        <v>69</v>
      </c>
      <c r="F100" s="78">
        <f>SUM(H100:W100)</f>
        <v>4</v>
      </c>
      <c r="G100" s="86">
        <f>SUM(E100:F100)</f>
        <v>73</v>
      </c>
      <c r="H100" s="81"/>
      <c r="I100" s="33"/>
      <c r="J100" s="33"/>
      <c r="K100" s="33"/>
      <c r="L100" s="33"/>
      <c r="M100" s="34"/>
      <c r="N100" s="16">
        <v>1</v>
      </c>
      <c r="O100" s="7"/>
      <c r="P100" s="7">
        <v>1</v>
      </c>
      <c r="Q100" s="17" t="s">
        <v>570</v>
      </c>
      <c r="R100" s="13"/>
      <c r="S100" s="2"/>
      <c r="T100" s="2"/>
      <c r="U100" s="2"/>
      <c r="V100" s="2"/>
      <c r="W100" s="14">
        <v>2</v>
      </c>
      <c r="X100" s="10">
        <v>0</v>
      </c>
      <c r="Y100" s="10">
        <v>0</v>
      </c>
      <c r="Z100" s="10">
        <v>10</v>
      </c>
      <c r="AA100" s="10">
        <v>10</v>
      </c>
      <c r="AB100" s="10">
        <v>9</v>
      </c>
      <c r="AC100" s="10">
        <v>10</v>
      </c>
      <c r="AD100" s="10">
        <v>10</v>
      </c>
      <c r="AE100" s="10">
        <v>0</v>
      </c>
      <c r="AF100" s="10">
        <v>10</v>
      </c>
      <c r="AG100" s="10">
        <v>10</v>
      </c>
      <c r="AH100" s="10">
        <v>0</v>
      </c>
    </row>
    <row r="101" spans="1:48" x14ac:dyDescent="0.25">
      <c r="A101" s="187" t="s">
        <v>292</v>
      </c>
      <c r="B101" s="187" t="s">
        <v>29</v>
      </c>
      <c r="C101" s="26">
        <v>12</v>
      </c>
      <c r="D101" s="28" t="s">
        <v>229</v>
      </c>
      <c r="E101" s="76">
        <f>SUM(LARGE(X101:AH101,{1,2,3,4,5,6,7}))</f>
        <v>48</v>
      </c>
      <c r="F101" s="78">
        <f>SUM(H101:W101)</f>
        <v>2</v>
      </c>
      <c r="G101" s="86">
        <f>SUM(E101:F101)</f>
        <v>50</v>
      </c>
      <c r="H101" s="81"/>
      <c r="I101" s="33"/>
      <c r="J101" s="33"/>
      <c r="K101" s="33"/>
      <c r="L101" s="33"/>
      <c r="M101" s="34"/>
      <c r="N101" s="16">
        <v>1</v>
      </c>
      <c r="O101" s="7"/>
      <c r="P101" s="7">
        <v>1</v>
      </c>
      <c r="Q101" s="17" t="s">
        <v>570</v>
      </c>
      <c r="R101" s="13"/>
      <c r="S101" s="2"/>
      <c r="T101" s="2"/>
      <c r="U101" s="2"/>
      <c r="V101" s="2"/>
      <c r="W101" s="14"/>
      <c r="X101" s="10">
        <v>10</v>
      </c>
      <c r="Y101" s="10">
        <v>0</v>
      </c>
      <c r="Z101" s="10">
        <v>8</v>
      </c>
      <c r="AA101" s="10">
        <v>7</v>
      </c>
      <c r="AB101" s="10">
        <v>8</v>
      </c>
      <c r="AC101" s="10">
        <v>0</v>
      </c>
      <c r="AD101" s="10">
        <v>7</v>
      </c>
      <c r="AE101" s="10">
        <v>0</v>
      </c>
      <c r="AF101" s="10">
        <v>8</v>
      </c>
      <c r="AG101" s="10">
        <v>0</v>
      </c>
      <c r="AH101" s="10">
        <v>0</v>
      </c>
    </row>
    <row r="102" spans="1:48" x14ac:dyDescent="0.25">
      <c r="A102" s="188" t="s">
        <v>295</v>
      </c>
      <c r="B102" s="188" t="s">
        <v>41</v>
      </c>
      <c r="C102" s="26">
        <v>12</v>
      </c>
      <c r="D102" s="28" t="s">
        <v>229</v>
      </c>
      <c r="E102" s="76">
        <f>SUM(LARGE(X102:AH102,{1,2,3,4,5,6,7}))</f>
        <v>48</v>
      </c>
      <c r="F102" s="78">
        <f>SUM(H102:W102)</f>
        <v>2</v>
      </c>
      <c r="G102" s="86">
        <f>SUM(E102:F102)</f>
        <v>50</v>
      </c>
      <c r="H102" s="81"/>
      <c r="I102" s="33"/>
      <c r="J102" s="33"/>
      <c r="K102" s="33"/>
      <c r="L102" s="33"/>
      <c r="M102" s="34"/>
      <c r="N102" s="16">
        <v>1</v>
      </c>
      <c r="O102" s="7">
        <v>1</v>
      </c>
      <c r="P102" s="7" t="s">
        <v>570</v>
      </c>
      <c r="Q102" s="17" t="s">
        <v>570</v>
      </c>
      <c r="R102" s="13"/>
      <c r="S102" s="2"/>
      <c r="T102" s="2"/>
      <c r="U102" s="2"/>
      <c r="V102" s="2"/>
      <c r="W102" s="14"/>
      <c r="X102" s="10">
        <v>9</v>
      </c>
      <c r="Y102" s="10">
        <v>9</v>
      </c>
      <c r="Z102" s="10">
        <v>0</v>
      </c>
      <c r="AA102" s="10">
        <v>5</v>
      </c>
      <c r="AB102" s="10">
        <v>7</v>
      </c>
      <c r="AC102" s="10">
        <v>9</v>
      </c>
      <c r="AD102" s="10">
        <v>0</v>
      </c>
      <c r="AE102" s="10">
        <v>9</v>
      </c>
      <c r="AF102" s="178" t="s">
        <v>670</v>
      </c>
      <c r="AG102" s="10">
        <v>0</v>
      </c>
      <c r="AH102" s="10">
        <v>0</v>
      </c>
    </row>
    <row r="103" spans="1:48" x14ac:dyDescent="0.25">
      <c r="A103" s="56" t="s">
        <v>33</v>
      </c>
      <c r="B103" s="56" t="s">
        <v>154</v>
      </c>
      <c r="C103" s="26">
        <v>12</v>
      </c>
      <c r="D103" s="28" t="s">
        <v>229</v>
      </c>
      <c r="E103" s="76">
        <f>SUM(LARGE(X103:AH103,{1,2,3,4,5,6,7}))</f>
        <v>37</v>
      </c>
      <c r="F103" s="78">
        <f>SUM(H103:W103)</f>
        <v>7</v>
      </c>
      <c r="G103" s="86">
        <f>SUM(E103:F103)</f>
        <v>44</v>
      </c>
      <c r="H103" s="81"/>
      <c r="I103" s="33"/>
      <c r="J103" s="33"/>
      <c r="K103" s="33"/>
      <c r="L103" s="33"/>
      <c r="M103" s="34"/>
      <c r="N103" s="16">
        <v>1</v>
      </c>
      <c r="O103" s="7"/>
      <c r="P103" s="7"/>
      <c r="Q103" s="17"/>
      <c r="R103" s="13"/>
      <c r="S103" s="2"/>
      <c r="T103" s="2">
        <v>2</v>
      </c>
      <c r="U103" s="2"/>
      <c r="V103" s="2">
        <v>2</v>
      </c>
      <c r="W103" s="14">
        <v>2</v>
      </c>
      <c r="X103" s="10">
        <v>0</v>
      </c>
      <c r="Y103" s="10">
        <v>0</v>
      </c>
      <c r="Z103" s="10">
        <v>9</v>
      </c>
      <c r="AA103" s="10">
        <v>9</v>
      </c>
      <c r="AB103" s="10">
        <v>10</v>
      </c>
      <c r="AC103" s="10">
        <v>0</v>
      </c>
      <c r="AD103" s="10">
        <v>9</v>
      </c>
      <c r="AE103" s="10">
        <v>0</v>
      </c>
      <c r="AF103" s="10">
        <v>0</v>
      </c>
      <c r="AG103" s="10">
        <v>0</v>
      </c>
      <c r="AH103" s="10">
        <v>0</v>
      </c>
    </row>
    <row r="104" spans="1:48" x14ac:dyDescent="0.25">
      <c r="A104" s="57" t="s">
        <v>184</v>
      </c>
      <c r="B104" s="57" t="s">
        <v>238</v>
      </c>
      <c r="C104" s="26">
        <v>12</v>
      </c>
      <c r="D104" s="28" t="s">
        <v>229</v>
      </c>
      <c r="E104" s="76">
        <f>SUM(LARGE(X104:AH104,{1,2,3,4,5,6,7}))</f>
        <v>42</v>
      </c>
      <c r="F104" s="78">
        <f>SUM(H104:W104)</f>
        <v>1</v>
      </c>
      <c r="G104" s="86">
        <f>SUM(E104:F104)</f>
        <v>43</v>
      </c>
      <c r="H104" s="81"/>
      <c r="I104" s="33"/>
      <c r="J104" s="33"/>
      <c r="K104" s="33"/>
      <c r="L104" s="33"/>
      <c r="M104" s="34"/>
      <c r="N104" s="16"/>
      <c r="O104" s="7"/>
      <c r="P104" s="7"/>
      <c r="Q104" s="17">
        <v>1</v>
      </c>
      <c r="R104" s="13"/>
      <c r="S104" s="2"/>
      <c r="T104" s="2"/>
      <c r="U104" s="2"/>
      <c r="V104" s="2"/>
      <c r="W104" s="14"/>
      <c r="X104" s="10">
        <v>0</v>
      </c>
      <c r="Y104" s="10">
        <v>10</v>
      </c>
      <c r="Z104" s="10">
        <v>0</v>
      </c>
      <c r="AA104" s="10">
        <v>8</v>
      </c>
      <c r="AB104" s="10">
        <v>6</v>
      </c>
      <c r="AC104" s="10">
        <v>0</v>
      </c>
      <c r="AD104" s="10">
        <v>8</v>
      </c>
      <c r="AE104" s="10">
        <v>10</v>
      </c>
      <c r="AF104" s="10">
        <v>0</v>
      </c>
      <c r="AG104" s="10">
        <v>0</v>
      </c>
      <c r="AH104" s="10">
        <v>0</v>
      </c>
    </row>
    <row r="105" spans="1:48" x14ac:dyDescent="0.25">
      <c r="A105" s="58" t="s">
        <v>232</v>
      </c>
      <c r="B105" s="58" t="s">
        <v>233</v>
      </c>
      <c r="C105" s="26">
        <v>12</v>
      </c>
      <c r="D105" s="28" t="s">
        <v>229</v>
      </c>
      <c r="E105" s="76">
        <f>SUM(LARGE(X105:AH105,{1,2,3,4,5,6,7}))</f>
        <v>22</v>
      </c>
      <c r="F105" s="78">
        <f>SUM(H105:W105)</f>
        <v>2</v>
      </c>
      <c r="G105" s="86">
        <f>SUM(E105:F105)</f>
        <v>24</v>
      </c>
      <c r="H105" s="81"/>
      <c r="I105" s="33"/>
      <c r="J105" s="33"/>
      <c r="K105" s="33"/>
      <c r="L105" s="33"/>
      <c r="M105" s="34"/>
      <c r="N105" s="16">
        <v>1</v>
      </c>
      <c r="O105" s="7">
        <v>1</v>
      </c>
      <c r="P105" s="7"/>
      <c r="Q105" s="17"/>
      <c r="R105" s="13"/>
      <c r="S105" s="2"/>
      <c r="T105" s="2"/>
      <c r="U105" s="2"/>
      <c r="V105" s="2"/>
      <c r="W105" s="14"/>
      <c r="X105" s="10">
        <v>8</v>
      </c>
      <c r="Y105" s="10">
        <v>0</v>
      </c>
      <c r="Z105" s="10">
        <v>0</v>
      </c>
      <c r="AA105" s="10">
        <v>6</v>
      </c>
      <c r="AB105" s="10">
        <v>0</v>
      </c>
      <c r="AC105" s="10">
        <v>8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</row>
    <row r="106" spans="1:48" x14ac:dyDescent="0.25">
      <c r="A106" s="56" t="s">
        <v>32</v>
      </c>
      <c r="B106" s="56" t="s">
        <v>238</v>
      </c>
      <c r="C106" s="26">
        <v>12</v>
      </c>
      <c r="D106" s="28" t="s">
        <v>229</v>
      </c>
      <c r="E106" s="76">
        <f>SUM(LARGE(X106:AH106,{1,2,3,4,5,6,7}))</f>
        <v>6</v>
      </c>
      <c r="F106" s="78">
        <f>SUM(H106:W106)</f>
        <v>1</v>
      </c>
      <c r="G106" s="86">
        <f>SUM(E106:F106)</f>
        <v>7</v>
      </c>
      <c r="H106" s="81"/>
      <c r="I106" s="33"/>
      <c r="J106" s="33"/>
      <c r="K106" s="33"/>
      <c r="L106" s="33"/>
      <c r="M106" s="34"/>
      <c r="N106" s="16"/>
      <c r="O106" s="7"/>
      <c r="P106" s="7"/>
      <c r="Q106" s="17">
        <v>1</v>
      </c>
      <c r="R106" s="13"/>
      <c r="S106" s="2"/>
      <c r="T106" s="2"/>
      <c r="U106" s="2"/>
      <c r="V106" s="2"/>
      <c r="W106" s="14"/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6</v>
      </c>
      <c r="AE106" s="10">
        <v>0</v>
      </c>
      <c r="AF106" s="10">
        <v>0</v>
      </c>
      <c r="AG106" s="10">
        <v>0</v>
      </c>
      <c r="AH106" s="10">
        <v>0</v>
      </c>
    </row>
    <row r="107" spans="1:48" x14ac:dyDescent="0.25">
      <c r="A107" s="56" t="s">
        <v>244</v>
      </c>
      <c r="B107" s="56" t="s">
        <v>245</v>
      </c>
      <c r="C107" s="26">
        <v>12</v>
      </c>
      <c r="D107" s="28" t="s">
        <v>229</v>
      </c>
      <c r="E107" s="76">
        <f>SUM(LARGE(X107:AH107,{1,2,3,4,5,6,7}))</f>
        <v>5</v>
      </c>
      <c r="F107" s="78">
        <f>SUM(H107:W107)</f>
        <v>1</v>
      </c>
      <c r="G107" s="86">
        <f>SUM(E107:F107)</f>
        <v>6</v>
      </c>
      <c r="H107" s="81"/>
      <c r="I107" s="33"/>
      <c r="J107" s="33"/>
      <c r="K107" s="33"/>
      <c r="L107" s="33"/>
      <c r="M107" s="34"/>
      <c r="N107" s="16"/>
      <c r="O107" s="7"/>
      <c r="P107" s="7"/>
      <c r="Q107" s="17">
        <v>1</v>
      </c>
      <c r="R107" s="13"/>
      <c r="S107" s="2"/>
      <c r="T107" s="2"/>
      <c r="U107" s="2"/>
      <c r="V107" s="2"/>
      <c r="W107" s="14"/>
      <c r="X107" s="10">
        <v>0</v>
      </c>
      <c r="Y107" s="10">
        <v>0</v>
      </c>
      <c r="Z107" s="10">
        <v>0</v>
      </c>
      <c r="AA107" s="10">
        <v>0</v>
      </c>
      <c r="AB107" s="10">
        <v>5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</row>
    <row r="108" spans="1:48" x14ac:dyDescent="0.25">
      <c r="A108" s="56" t="s">
        <v>184</v>
      </c>
      <c r="B108" s="56" t="s">
        <v>214</v>
      </c>
      <c r="C108" s="26">
        <v>12</v>
      </c>
      <c r="D108" s="28" t="s">
        <v>229</v>
      </c>
      <c r="E108" s="76">
        <f>SUM(LARGE(X108:AH108,{1,2,3,4,5,6,7}))</f>
        <v>4</v>
      </c>
      <c r="F108" s="78">
        <f>SUM(H108:W108)</f>
        <v>2</v>
      </c>
      <c r="G108" s="86">
        <f>SUM(E108:F108)</f>
        <v>6</v>
      </c>
      <c r="H108" s="81"/>
      <c r="I108" s="33"/>
      <c r="J108" s="33"/>
      <c r="K108" s="33"/>
      <c r="L108" s="33"/>
      <c r="M108" s="34"/>
      <c r="N108" s="16">
        <v>1</v>
      </c>
      <c r="O108" s="7">
        <v>1</v>
      </c>
      <c r="P108" s="7" t="s">
        <v>570</v>
      </c>
      <c r="Q108" s="17" t="s">
        <v>570</v>
      </c>
      <c r="R108" s="13"/>
      <c r="S108" s="2"/>
      <c r="T108" s="2"/>
      <c r="U108" s="2"/>
      <c r="V108" s="2"/>
      <c r="W108" s="14"/>
      <c r="X108" s="10">
        <v>0</v>
      </c>
      <c r="Y108" s="10">
        <v>0</v>
      </c>
      <c r="Z108" s="10">
        <v>0</v>
      </c>
      <c r="AA108" s="10">
        <v>0</v>
      </c>
      <c r="AB108" s="10">
        <v>4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</row>
    <row r="109" spans="1:48" x14ac:dyDescent="0.25">
      <c r="A109" s="56" t="s">
        <v>205</v>
      </c>
      <c r="B109" s="56" t="s">
        <v>144</v>
      </c>
      <c r="C109" s="26">
        <v>12</v>
      </c>
      <c r="D109" s="28" t="s">
        <v>229</v>
      </c>
      <c r="E109" s="76">
        <f>SUM(LARGE(X109:AH109,{1,2,3,4,5,6,7}))</f>
        <v>4</v>
      </c>
      <c r="F109" s="78">
        <f>SUM(H109:W109)</f>
        <v>0</v>
      </c>
      <c r="G109" s="86">
        <f>SUM(E109:F109)</f>
        <v>4</v>
      </c>
      <c r="H109" s="81"/>
      <c r="I109" s="33"/>
      <c r="J109" s="33"/>
      <c r="K109" s="33"/>
      <c r="L109" s="33"/>
      <c r="M109" s="34"/>
      <c r="N109" s="16"/>
      <c r="O109" s="7"/>
      <c r="P109" s="7"/>
      <c r="Q109" s="17"/>
      <c r="R109" s="13"/>
      <c r="S109" s="2"/>
      <c r="T109" s="2"/>
      <c r="U109" s="2"/>
      <c r="V109" s="2"/>
      <c r="W109" s="14"/>
      <c r="X109" s="10">
        <v>0</v>
      </c>
      <c r="Y109" s="10">
        <v>0</v>
      </c>
      <c r="Z109" s="10">
        <v>0</v>
      </c>
      <c r="AA109" s="10">
        <v>4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</row>
    <row r="110" spans="1:48" x14ac:dyDescent="0.25">
      <c r="A110" s="57" t="s">
        <v>249</v>
      </c>
      <c r="B110" s="57" t="s">
        <v>250</v>
      </c>
      <c r="C110" s="26">
        <v>12</v>
      </c>
      <c r="D110" s="28" t="s">
        <v>229</v>
      </c>
      <c r="E110" s="76">
        <f>SUM(LARGE(X110:AH110,{1,2,3,4,5,6,7}))</f>
        <v>3</v>
      </c>
      <c r="F110" s="78">
        <f>SUM(H110:W110)</f>
        <v>1</v>
      </c>
      <c r="G110" s="86">
        <f>SUM(E110:F110)</f>
        <v>4</v>
      </c>
      <c r="H110" s="81"/>
      <c r="I110" s="33"/>
      <c r="J110" s="33"/>
      <c r="K110" s="33"/>
      <c r="L110" s="33"/>
      <c r="M110" s="34"/>
      <c r="N110" s="16">
        <v>1</v>
      </c>
      <c r="O110" s="7"/>
      <c r="P110" s="7"/>
      <c r="Q110" s="17"/>
      <c r="R110" s="13"/>
      <c r="S110" s="2"/>
      <c r="T110" s="2"/>
      <c r="U110" s="2"/>
      <c r="V110" s="2"/>
      <c r="W110" s="14"/>
      <c r="X110" s="10">
        <v>0</v>
      </c>
      <c r="Y110" s="10">
        <v>0</v>
      </c>
      <c r="Z110" s="10">
        <v>0</v>
      </c>
      <c r="AA110" s="10">
        <v>0</v>
      </c>
      <c r="AB110" s="10">
        <v>3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</row>
    <row r="111" spans="1:48" x14ac:dyDescent="0.25">
      <c r="A111" s="56" t="s">
        <v>252</v>
      </c>
      <c r="B111" s="56" t="s">
        <v>253</v>
      </c>
      <c r="C111" s="26">
        <v>12</v>
      </c>
      <c r="D111" s="28" t="s">
        <v>229</v>
      </c>
      <c r="E111" s="76">
        <f>SUM(LARGE(X111:AH111,{1,2,3,4,5,6,7}))</f>
        <v>1</v>
      </c>
      <c r="F111" s="78">
        <f>SUM(H111:W111)</f>
        <v>2</v>
      </c>
      <c r="G111" s="86">
        <f>SUM(E111:F111)</f>
        <v>3</v>
      </c>
      <c r="H111" s="81"/>
      <c r="I111" s="33"/>
      <c r="J111" s="33"/>
      <c r="K111" s="33"/>
      <c r="L111" s="33"/>
      <c r="M111" s="34"/>
      <c r="N111" s="16">
        <v>1</v>
      </c>
      <c r="O111" s="7">
        <v>1</v>
      </c>
      <c r="P111" s="7"/>
      <c r="Q111" s="17"/>
      <c r="R111" s="13"/>
      <c r="S111" s="2"/>
      <c r="T111" s="2"/>
      <c r="U111" s="2"/>
      <c r="V111" s="2"/>
      <c r="W111" s="14"/>
      <c r="X111" s="10">
        <v>0</v>
      </c>
      <c r="Y111" s="10">
        <v>0</v>
      </c>
      <c r="Z111" s="10">
        <v>0</v>
      </c>
      <c r="AA111" s="10">
        <v>0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1:48" x14ac:dyDescent="0.25">
      <c r="A112" s="56" t="s">
        <v>251</v>
      </c>
      <c r="B112" s="56" t="s">
        <v>243</v>
      </c>
      <c r="C112" s="26">
        <v>12</v>
      </c>
      <c r="D112" s="28" t="s">
        <v>229</v>
      </c>
      <c r="E112" s="76">
        <f>SUM(LARGE(X112:AH112,{1,2,3,4,5,6,7}))</f>
        <v>2</v>
      </c>
      <c r="F112" s="78">
        <f>SUM(H112:W112)</f>
        <v>0</v>
      </c>
      <c r="G112" s="86">
        <f>SUM(E112:F112)</f>
        <v>2</v>
      </c>
      <c r="H112" s="81"/>
      <c r="I112" s="33"/>
      <c r="J112" s="33"/>
      <c r="K112" s="33"/>
      <c r="L112" s="33"/>
      <c r="M112" s="34"/>
      <c r="N112" s="16"/>
      <c r="O112" s="7"/>
      <c r="P112" s="7"/>
      <c r="Q112" s="17"/>
      <c r="R112" s="13"/>
      <c r="S112" s="2"/>
      <c r="T112" s="2"/>
      <c r="U112" s="2"/>
      <c r="V112" s="2"/>
      <c r="W112" s="14"/>
      <c r="X112" s="10">
        <v>0</v>
      </c>
      <c r="Y112" s="10">
        <v>0</v>
      </c>
      <c r="Z112" s="10">
        <v>0</v>
      </c>
      <c r="AA112" s="10">
        <v>0</v>
      </c>
      <c r="AB112" s="10">
        <v>2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1:48" x14ac:dyDescent="0.25">
      <c r="A113" s="56" t="s">
        <v>254</v>
      </c>
      <c r="B113" s="56" t="s">
        <v>167</v>
      </c>
      <c r="C113" s="26">
        <v>12</v>
      </c>
      <c r="D113" s="28" t="s">
        <v>229</v>
      </c>
      <c r="E113" s="76">
        <f>SUM(LARGE(X113:AH113,{1,2,3,4,5,6,7}))</f>
        <v>0</v>
      </c>
      <c r="F113" s="78">
        <f>SUM(H113:W113)</f>
        <v>2</v>
      </c>
      <c r="G113" s="86">
        <f>SUM(E113:F113)</f>
        <v>2</v>
      </c>
      <c r="H113" s="81"/>
      <c r="I113" s="33"/>
      <c r="J113" s="33"/>
      <c r="K113" s="33"/>
      <c r="L113" s="33"/>
      <c r="M113" s="34"/>
      <c r="N113" s="16">
        <v>1</v>
      </c>
      <c r="O113" s="7">
        <v>1</v>
      </c>
      <c r="P113" s="7" t="s">
        <v>570</v>
      </c>
      <c r="Q113" s="17"/>
      <c r="R113" s="13"/>
      <c r="S113" s="2"/>
      <c r="T113" s="2"/>
      <c r="U113" s="2"/>
      <c r="V113" s="2"/>
      <c r="W113" s="14"/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1:48" x14ac:dyDescent="0.25">
      <c r="A114" s="56" t="s">
        <v>8</v>
      </c>
      <c r="B114" s="56" t="s">
        <v>239</v>
      </c>
      <c r="C114" s="26">
        <v>12</v>
      </c>
      <c r="D114" s="28" t="s">
        <v>229</v>
      </c>
      <c r="E114" s="76">
        <f>SUM(LARGE(X114:AH114,{1,2,3,4,5,6,7}))</f>
        <v>0</v>
      </c>
      <c r="F114" s="78">
        <f>SUM(H114:W114)</f>
        <v>1</v>
      </c>
      <c r="G114" s="86">
        <f>SUM(E114:F114)</f>
        <v>1</v>
      </c>
      <c r="H114" s="81"/>
      <c r="I114" s="33"/>
      <c r="J114" s="33"/>
      <c r="K114" s="33"/>
      <c r="L114" s="33"/>
      <c r="M114" s="34"/>
      <c r="N114" s="16">
        <v>1</v>
      </c>
      <c r="O114" s="7"/>
      <c r="P114" s="7"/>
      <c r="Q114" s="17"/>
      <c r="R114" s="13"/>
      <c r="S114" s="2"/>
      <c r="T114" s="2"/>
      <c r="U114" s="2"/>
      <c r="V114" s="2"/>
      <c r="W114" s="14"/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</row>
    <row r="115" spans="1:48" x14ac:dyDescent="0.25">
      <c r="A115" s="56" t="s">
        <v>231</v>
      </c>
      <c r="B115" s="56" t="s">
        <v>162</v>
      </c>
      <c r="C115" s="26">
        <v>12</v>
      </c>
      <c r="D115" s="28" t="s">
        <v>229</v>
      </c>
      <c r="E115" s="76">
        <f>SUM(LARGE(X115:AH115,{1,2,3,4,5,6,7}))</f>
        <v>0</v>
      </c>
      <c r="F115" s="78">
        <f>SUM(H115:W115)</f>
        <v>1</v>
      </c>
      <c r="G115" s="86">
        <f>SUM(E115:F115)</f>
        <v>1</v>
      </c>
      <c r="H115" s="81"/>
      <c r="I115" s="33"/>
      <c r="J115" s="33"/>
      <c r="K115" s="33"/>
      <c r="L115" s="33"/>
      <c r="M115" s="34"/>
      <c r="N115" s="16"/>
      <c r="O115" s="7"/>
      <c r="P115" s="7"/>
      <c r="Q115" s="17">
        <v>1</v>
      </c>
      <c r="R115" s="13"/>
      <c r="S115" s="2"/>
      <c r="T115" s="2"/>
      <c r="U115" s="2"/>
      <c r="V115" s="2"/>
      <c r="W115" s="14"/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</row>
    <row r="116" spans="1:48" x14ac:dyDescent="0.25">
      <c r="A116" s="56" t="s">
        <v>246</v>
      </c>
      <c r="B116" s="56" t="s">
        <v>127</v>
      </c>
      <c r="C116" s="26">
        <v>12</v>
      </c>
      <c r="D116" s="28" t="s">
        <v>229</v>
      </c>
      <c r="E116" s="76">
        <f>SUM(LARGE(X116:AH116,{1,2,3,4,5,6,7}))</f>
        <v>0</v>
      </c>
      <c r="F116" s="78">
        <f>SUM(H116:W116)</f>
        <v>0</v>
      </c>
      <c r="G116" s="86">
        <f>SUM(E116:F116)</f>
        <v>0</v>
      </c>
      <c r="H116" s="81"/>
      <c r="I116" s="33"/>
      <c r="J116" s="33"/>
      <c r="K116" s="33"/>
      <c r="L116" s="33"/>
      <c r="M116" s="34"/>
      <c r="N116" s="16"/>
      <c r="O116" s="7"/>
      <c r="P116" s="7"/>
      <c r="Q116" s="17"/>
      <c r="R116" s="13"/>
      <c r="S116" s="2"/>
      <c r="T116" s="2"/>
      <c r="U116" s="2"/>
      <c r="V116" s="2"/>
      <c r="W116" s="14"/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</row>
    <row r="117" spans="1:48" x14ac:dyDescent="0.25">
      <c r="A117" s="57" t="s">
        <v>240</v>
      </c>
      <c r="B117" s="57" t="s">
        <v>191</v>
      </c>
      <c r="C117" s="26">
        <v>12</v>
      </c>
      <c r="D117" s="28" t="s">
        <v>229</v>
      </c>
      <c r="E117" s="76">
        <f>SUM(LARGE(X117:AH117,{1,2,3,4,5,6,7}))</f>
        <v>0</v>
      </c>
      <c r="F117" s="78">
        <f>SUM(H117:W117)</f>
        <v>0</v>
      </c>
      <c r="G117" s="86">
        <f>SUM(E117:F117)</f>
        <v>0</v>
      </c>
      <c r="H117" s="81"/>
      <c r="I117" s="33"/>
      <c r="J117" s="33"/>
      <c r="K117" s="33"/>
      <c r="L117" s="33"/>
      <c r="M117" s="34"/>
      <c r="N117" s="16"/>
      <c r="O117" s="7"/>
      <c r="P117" s="7"/>
      <c r="Q117" s="17"/>
      <c r="R117" s="13"/>
      <c r="S117" s="2"/>
      <c r="T117" s="2"/>
      <c r="U117" s="2"/>
      <c r="V117" s="2"/>
      <c r="W117" s="14"/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</row>
    <row r="118" spans="1:48" x14ac:dyDescent="0.25">
      <c r="A118" s="57" t="s">
        <v>188</v>
      </c>
      <c r="B118" s="57" t="s">
        <v>235</v>
      </c>
      <c r="C118" s="26">
        <v>12</v>
      </c>
      <c r="D118" s="28" t="s">
        <v>229</v>
      </c>
      <c r="E118" s="76">
        <f>SUM(LARGE(X118:AH118,{1,2,3,4,5,6,7}))</f>
        <v>0</v>
      </c>
      <c r="F118" s="78">
        <f>SUM(H118:W118)</f>
        <v>0</v>
      </c>
      <c r="G118" s="86">
        <f>SUM(E118:F118)</f>
        <v>0</v>
      </c>
      <c r="H118" s="81"/>
      <c r="I118" s="33"/>
      <c r="J118" s="33"/>
      <c r="K118" s="33"/>
      <c r="L118" s="33"/>
      <c r="M118" s="34"/>
      <c r="N118" s="16"/>
      <c r="O118" s="7"/>
      <c r="P118" s="7"/>
      <c r="Q118" s="17"/>
      <c r="R118" s="13"/>
      <c r="S118" s="2"/>
      <c r="T118" s="2"/>
      <c r="U118" s="2"/>
      <c r="V118" s="2"/>
      <c r="W118" s="14"/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</row>
    <row r="119" spans="1:48" x14ac:dyDescent="0.25">
      <c r="A119" s="57" t="s">
        <v>241</v>
      </c>
      <c r="B119" s="57" t="s">
        <v>235</v>
      </c>
      <c r="C119" s="26">
        <v>12</v>
      </c>
      <c r="D119" s="28" t="s">
        <v>229</v>
      </c>
      <c r="E119" s="76">
        <f>SUM(LARGE(X119:AH119,{1,2,3,4,5,6,7}))</f>
        <v>0</v>
      </c>
      <c r="F119" s="78">
        <f>SUM(H119:W119)</f>
        <v>0</v>
      </c>
      <c r="G119" s="86">
        <f>SUM(E119:F119)</f>
        <v>0</v>
      </c>
      <c r="H119" s="81"/>
      <c r="I119" s="33"/>
      <c r="J119" s="33"/>
      <c r="K119" s="33"/>
      <c r="L119" s="33"/>
      <c r="M119" s="34"/>
      <c r="N119" s="16"/>
      <c r="O119" s="7"/>
      <c r="P119" s="7"/>
      <c r="Q119" s="17"/>
      <c r="R119" s="13"/>
      <c r="S119" s="2"/>
      <c r="T119" s="2"/>
      <c r="U119" s="2"/>
      <c r="V119" s="2"/>
      <c r="W119" s="14"/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</row>
    <row r="120" spans="1:48" x14ac:dyDescent="0.25">
      <c r="A120" s="56" t="s">
        <v>242</v>
      </c>
      <c r="B120" s="56" t="s">
        <v>243</v>
      </c>
      <c r="C120" s="26">
        <v>12</v>
      </c>
      <c r="D120" s="28" t="s">
        <v>229</v>
      </c>
      <c r="E120" s="76">
        <f>SUM(LARGE(X120:AH120,{1,2,3,4,5,6,7}))</f>
        <v>0</v>
      </c>
      <c r="F120" s="78">
        <f>SUM(H120:W120)</f>
        <v>0</v>
      </c>
      <c r="G120" s="86">
        <f>SUM(E120:F120)</f>
        <v>0</v>
      </c>
      <c r="H120" s="81"/>
      <c r="I120" s="33"/>
      <c r="J120" s="33"/>
      <c r="K120" s="33"/>
      <c r="L120" s="33"/>
      <c r="M120" s="34"/>
      <c r="N120" s="16"/>
      <c r="O120" s="7"/>
      <c r="P120" s="7"/>
      <c r="Q120" s="17"/>
      <c r="R120" s="13"/>
      <c r="S120" s="2"/>
      <c r="T120" s="2"/>
      <c r="U120" s="2"/>
      <c r="V120" s="2"/>
      <c r="W120" s="14"/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</row>
    <row r="121" spans="1:48" s="42" customFormat="1" x14ac:dyDescent="0.25">
      <c r="A121" s="56" t="s">
        <v>255</v>
      </c>
      <c r="B121" s="56" t="s">
        <v>256</v>
      </c>
      <c r="C121" s="26">
        <v>12</v>
      </c>
      <c r="D121" s="28" t="s">
        <v>229</v>
      </c>
      <c r="E121" s="76">
        <f>SUM(LARGE(X121:AH121,{1,2,3,4,5,6,7}))</f>
        <v>0</v>
      </c>
      <c r="F121" s="78">
        <f>SUM(H121:W121)</f>
        <v>0</v>
      </c>
      <c r="G121" s="86">
        <f>SUM(E121:F121)</f>
        <v>0</v>
      </c>
      <c r="H121" s="81"/>
      <c r="I121" s="33"/>
      <c r="J121" s="33"/>
      <c r="K121" s="33"/>
      <c r="L121" s="33"/>
      <c r="M121" s="34"/>
      <c r="N121" s="16"/>
      <c r="O121" s="7"/>
      <c r="P121" s="7"/>
      <c r="Q121" s="17"/>
      <c r="R121" s="13"/>
      <c r="S121" s="2"/>
      <c r="T121" s="2"/>
      <c r="U121" s="2"/>
      <c r="V121" s="2"/>
      <c r="W121" s="14"/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49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1:48" s="42" customFormat="1" x14ac:dyDescent="0.25">
      <c r="A122" s="56" t="s">
        <v>227</v>
      </c>
      <c r="B122" s="56" t="s">
        <v>228</v>
      </c>
      <c r="C122" s="26">
        <v>12</v>
      </c>
      <c r="D122" s="28" t="s">
        <v>229</v>
      </c>
      <c r="E122" s="76">
        <f>SUM(LARGE(X122:AH122,{1,2,3,4,5,6,7}))</f>
        <v>0</v>
      </c>
      <c r="F122" s="78">
        <f>SUM(H122:W122)</f>
        <v>0</v>
      </c>
      <c r="G122" s="86">
        <f>SUM(E122:F122)</f>
        <v>0</v>
      </c>
      <c r="H122" s="81"/>
      <c r="I122" s="33"/>
      <c r="J122" s="33"/>
      <c r="K122" s="33"/>
      <c r="L122" s="33"/>
      <c r="M122" s="34"/>
      <c r="N122" s="16"/>
      <c r="O122" s="7"/>
      <c r="P122" s="7"/>
      <c r="Q122" s="17"/>
      <c r="R122" s="13"/>
      <c r="S122" s="2"/>
      <c r="T122" s="2"/>
      <c r="U122" s="2"/>
      <c r="V122" s="2"/>
      <c r="W122" s="14"/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</row>
    <row r="123" spans="1:48" s="42" customFormat="1" x14ac:dyDescent="0.25">
      <c r="A123" s="56" t="s">
        <v>298</v>
      </c>
      <c r="B123" s="56" t="s">
        <v>299</v>
      </c>
      <c r="C123" s="26">
        <v>12</v>
      </c>
      <c r="D123" s="28" t="s">
        <v>229</v>
      </c>
      <c r="E123" s="76">
        <f>SUM(LARGE(X123:AH123,{1,2,3,4,5,6,7}))</f>
        <v>0</v>
      </c>
      <c r="F123" s="78">
        <f>SUM(H123:W123)</f>
        <v>0</v>
      </c>
      <c r="G123" s="86">
        <f>SUM(E123:F123)</f>
        <v>0</v>
      </c>
      <c r="H123" s="81"/>
      <c r="I123" s="33"/>
      <c r="J123" s="33"/>
      <c r="K123" s="33"/>
      <c r="L123" s="33"/>
      <c r="M123" s="34"/>
      <c r="N123" s="16"/>
      <c r="O123" s="7"/>
      <c r="P123" s="7"/>
      <c r="Q123" s="17"/>
      <c r="R123" s="13"/>
      <c r="S123" s="2"/>
      <c r="T123" s="2"/>
      <c r="U123" s="2"/>
      <c r="V123" s="2"/>
      <c r="W123" s="14"/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</row>
    <row r="124" spans="1:48" s="42" customFormat="1" x14ac:dyDescent="0.25">
      <c r="A124" s="56" t="s">
        <v>247</v>
      </c>
      <c r="B124" s="56" t="s">
        <v>248</v>
      </c>
      <c r="C124" s="26">
        <v>12</v>
      </c>
      <c r="D124" s="28" t="s">
        <v>229</v>
      </c>
      <c r="E124" s="76">
        <f>SUM(LARGE(X124:AH124,{1,2,3,4,5,6,7}))</f>
        <v>0</v>
      </c>
      <c r="F124" s="78">
        <f>SUM(H124:W124)</f>
        <v>0</v>
      </c>
      <c r="G124" s="86">
        <f>SUM(E124:F124)</f>
        <v>0</v>
      </c>
      <c r="H124" s="81"/>
      <c r="I124" s="33"/>
      <c r="J124" s="33"/>
      <c r="K124" s="33"/>
      <c r="L124" s="33"/>
      <c r="M124" s="34"/>
      <c r="N124" s="16"/>
      <c r="O124" s="7"/>
      <c r="P124" s="7"/>
      <c r="Q124" s="17"/>
      <c r="R124" s="13"/>
      <c r="S124" s="2"/>
      <c r="T124" s="2"/>
      <c r="U124" s="2"/>
      <c r="V124" s="2"/>
      <c r="W124" s="14"/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</row>
    <row r="125" spans="1:48" s="42" customFormat="1" x14ac:dyDescent="0.25">
      <c r="A125" s="57" t="s">
        <v>236</v>
      </c>
      <c r="B125" s="57" t="s">
        <v>237</v>
      </c>
      <c r="C125" s="26">
        <v>12</v>
      </c>
      <c r="D125" s="28" t="s">
        <v>229</v>
      </c>
      <c r="E125" s="76">
        <f>SUM(LARGE(X125:AH125,{1,2,3,4,5,6,7}))</f>
        <v>0</v>
      </c>
      <c r="F125" s="78">
        <f>SUM(H125:W125)</f>
        <v>0</v>
      </c>
      <c r="G125" s="86">
        <f>SUM(E125:F125)</f>
        <v>0</v>
      </c>
      <c r="H125" s="81"/>
      <c r="I125" s="33"/>
      <c r="J125" s="33"/>
      <c r="K125" s="33"/>
      <c r="L125" s="33"/>
      <c r="M125" s="34"/>
      <c r="N125" s="16"/>
      <c r="O125" s="7"/>
      <c r="P125" s="7"/>
      <c r="Q125" s="17"/>
      <c r="R125" s="13"/>
      <c r="S125" s="2"/>
      <c r="T125" s="2"/>
      <c r="U125" s="2"/>
      <c r="V125" s="2"/>
      <c r="W125" s="14"/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</row>
    <row r="126" spans="1:48" s="42" customFormat="1" x14ac:dyDescent="0.25">
      <c r="A126" s="56" t="s">
        <v>231</v>
      </c>
      <c r="B126" s="56" t="s">
        <v>16</v>
      </c>
      <c r="C126" s="26">
        <v>12</v>
      </c>
      <c r="D126" s="28" t="s">
        <v>229</v>
      </c>
      <c r="E126" s="76">
        <f>SUM(LARGE(X126:AH126,{1,2,3,4,5,6,7}))</f>
        <v>0</v>
      </c>
      <c r="F126" s="78">
        <f>SUM(H126:W126)</f>
        <v>0</v>
      </c>
      <c r="G126" s="86">
        <f>SUM(E126:F126)</f>
        <v>0</v>
      </c>
      <c r="H126" s="81"/>
      <c r="I126" s="33"/>
      <c r="J126" s="33"/>
      <c r="K126" s="33"/>
      <c r="L126" s="33"/>
      <c r="M126" s="34"/>
      <c r="N126" s="16"/>
      <c r="O126" s="7"/>
      <c r="P126" s="7"/>
      <c r="Q126" s="17"/>
      <c r="R126" s="13"/>
      <c r="S126" s="2"/>
      <c r="T126" s="2"/>
      <c r="U126" s="2"/>
      <c r="V126" s="2"/>
      <c r="W126" s="14"/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49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1:48" s="42" customFormat="1" x14ac:dyDescent="0.25">
      <c r="A127" s="60" t="s">
        <v>151</v>
      </c>
      <c r="B127" s="60" t="s">
        <v>234</v>
      </c>
      <c r="C127" s="26">
        <v>12</v>
      </c>
      <c r="D127" s="28" t="s">
        <v>229</v>
      </c>
      <c r="E127" s="76">
        <f>SUM(LARGE(X127:AH127,{1,2,3,4,5,6,7}))</f>
        <v>0</v>
      </c>
      <c r="F127" s="78">
        <f>SUM(H127:W127)</f>
        <v>0</v>
      </c>
      <c r="G127" s="86">
        <f>SUM(E127:F127)</f>
        <v>0</v>
      </c>
      <c r="H127" s="83"/>
      <c r="I127" s="61"/>
      <c r="J127" s="61"/>
      <c r="K127" s="61"/>
      <c r="L127" s="61"/>
      <c r="M127" s="62"/>
      <c r="N127" s="63"/>
      <c r="O127" s="64"/>
      <c r="P127" s="64"/>
      <c r="Q127" s="65"/>
      <c r="R127" s="66"/>
      <c r="S127" s="67"/>
      <c r="T127" s="67"/>
      <c r="U127" s="67"/>
      <c r="V127" s="67"/>
      <c r="W127" s="68"/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</row>
    <row r="128" spans="1:48" s="72" customFormat="1" x14ac:dyDescent="0.25">
      <c r="A128" s="71"/>
      <c r="B128" s="71"/>
      <c r="C128" s="71"/>
      <c r="D128" s="71"/>
      <c r="E128" s="73"/>
      <c r="G128" s="89"/>
      <c r="X128" s="73"/>
      <c r="Y128" s="73"/>
      <c r="Z128" s="73"/>
      <c r="AA128" s="73"/>
      <c r="AB128" s="73"/>
      <c r="AC128" s="73"/>
      <c r="AD128" s="73"/>
      <c r="AE128" s="73"/>
      <c r="AF128" s="73"/>
      <c r="AG128" s="184"/>
      <c r="AH128" s="73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</row>
    <row r="129" spans="1:48" s="52" customFormat="1" x14ac:dyDescent="0.25">
      <c r="A129" s="53"/>
      <c r="B129" s="53"/>
      <c r="C129" s="53"/>
      <c r="D129" s="53"/>
      <c r="E129" s="70"/>
      <c r="G129" s="87"/>
      <c r="X129" s="70"/>
      <c r="Y129" s="70"/>
      <c r="Z129" s="70"/>
      <c r="AA129" s="70"/>
      <c r="AB129" s="70"/>
      <c r="AC129" s="70"/>
      <c r="AD129" s="70"/>
      <c r="AE129" s="70"/>
      <c r="AF129" s="70"/>
      <c r="AG129" s="181"/>
      <c r="AH129" s="70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</row>
    <row r="130" spans="1:48" s="52" customFormat="1" x14ac:dyDescent="0.25">
      <c r="A130" s="53"/>
      <c r="B130" s="53"/>
      <c r="C130" s="53"/>
      <c r="D130" s="53"/>
      <c r="E130" s="70"/>
      <c r="G130" s="87"/>
      <c r="X130" s="70"/>
      <c r="Y130" s="70"/>
      <c r="Z130" s="70"/>
      <c r="AA130" s="70"/>
      <c r="AB130" s="70"/>
      <c r="AC130" s="70"/>
      <c r="AD130" s="70"/>
      <c r="AE130" s="70"/>
      <c r="AF130" s="70"/>
      <c r="AG130" s="181"/>
      <c r="AH130" s="70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</row>
    <row r="131" spans="1:48" s="52" customFormat="1" x14ac:dyDescent="0.25">
      <c r="A131" s="53"/>
      <c r="B131" s="53"/>
      <c r="C131" s="53"/>
      <c r="D131" s="53"/>
      <c r="E131" s="70"/>
      <c r="G131" s="87"/>
      <c r="X131" s="70"/>
      <c r="Y131" s="70"/>
      <c r="Z131" s="70"/>
      <c r="AA131" s="70"/>
      <c r="AB131" s="70"/>
      <c r="AC131" s="70"/>
      <c r="AD131" s="70"/>
      <c r="AE131" s="70"/>
      <c r="AF131" s="70"/>
      <c r="AG131" s="181"/>
      <c r="AH131" s="70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</row>
    <row r="132" spans="1:48" s="52" customFormat="1" x14ac:dyDescent="0.25">
      <c r="A132" s="53"/>
      <c r="B132" s="53"/>
      <c r="C132" s="53"/>
      <c r="D132" s="53"/>
      <c r="E132" s="70"/>
      <c r="G132" s="87"/>
      <c r="X132" s="70"/>
      <c r="Y132" s="70"/>
      <c r="Z132" s="70"/>
      <c r="AA132" s="70"/>
      <c r="AB132" s="70"/>
      <c r="AC132" s="70"/>
      <c r="AD132" s="70"/>
      <c r="AE132" s="70"/>
      <c r="AF132" s="70"/>
      <c r="AG132" s="181"/>
      <c r="AH132" s="70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</row>
    <row r="133" spans="1:48" s="52" customFormat="1" x14ac:dyDescent="0.25">
      <c r="A133" s="53"/>
      <c r="B133" s="53"/>
      <c r="C133" s="53"/>
      <c r="D133" s="53"/>
      <c r="E133" s="70"/>
      <c r="G133" s="87"/>
      <c r="X133" s="70"/>
      <c r="Y133" s="70"/>
      <c r="Z133" s="70"/>
      <c r="AA133" s="70"/>
      <c r="AB133" s="70"/>
      <c r="AC133" s="70"/>
      <c r="AD133" s="70"/>
      <c r="AE133" s="70"/>
      <c r="AF133" s="70"/>
      <c r="AG133" s="181"/>
      <c r="AH133" s="70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</row>
    <row r="134" spans="1:48" s="52" customFormat="1" x14ac:dyDescent="0.25">
      <c r="A134" s="53"/>
      <c r="B134" s="53"/>
      <c r="C134" s="53"/>
      <c r="D134" s="53"/>
      <c r="E134" s="70"/>
      <c r="G134" s="87"/>
      <c r="X134" s="70"/>
      <c r="Y134" s="70"/>
      <c r="Z134" s="70"/>
      <c r="AA134" s="70"/>
      <c r="AB134" s="70"/>
      <c r="AC134" s="70"/>
      <c r="AD134" s="70"/>
      <c r="AE134" s="70"/>
      <c r="AF134" s="70"/>
      <c r="AG134" s="181"/>
      <c r="AH134" s="70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</row>
    <row r="135" spans="1:48" s="52" customFormat="1" x14ac:dyDescent="0.25">
      <c r="A135" s="53"/>
      <c r="B135" s="53"/>
      <c r="C135" s="53"/>
      <c r="D135" s="53"/>
      <c r="E135" s="70"/>
      <c r="G135" s="87"/>
      <c r="X135" s="70"/>
      <c r="Y135" s="70"/>
      <c r="Z135" s="70"/>
      <c r="AA135" s="70"/>
      <c r="AB135" s="70"/>
      <c r="AC135" s="70"/>
      <c r="AD135" s="70"/>
      <c r="AE135" s="70"/>
      <c r="AF135" s="70"/>
      <c r="AG135" s="181"/>
      <c r="AH135" s="70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</row>
    <row r="136" spans="1:48" s="52" customFormat="1" x14ac:dyDescent="0.25">
      <c r="A136" s="53"/>
      <c r="B136" s="53"/>
      <c r="C136" s="53"/>
      <c r="D136" s="53"/>
      <c r="E136" s="70"/>
      <c r="G136" s="87"/>
      <c r="X136" s="70"/>
      <c r="Y136" s="70"/>
      <c r="Z136" s="70"/>
      <c r="AA136" s="70"/>
      <c r="AB136" s="70"/>
      <c r="AC136" s="70"/>
      <c r="AD136" s="70"/>
      <c r="AE136" s="70"/>
      <c r="AF136" s="70"/>
      <c r="AG136" s="181"/>
      <c r="AH136" s="70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</row>
    <row r="137" spans="1:48" s="52" customFormat="1" x14ac:dyDescent="0.25">
      <c r="A137" s="53"/>
      <c r="B137" s="53"/>
      <c r="C137" s="53"/>
      <c r="D137" s="53"/>
      <c r="E137" s="70"/>
      <c r="G137" s="87"/>
      <c r="X137" s="70"/>
      <c r="Y137" s="70"/>
      <c r="Z137" s="70"/>
      <c r="AA137" s="70"/>
      <c r="AB137" s="70"/>
      <c r="AC137" s="70"/>
      <c r="AD137" s="70"/>
      <c r="AE137" s="70"/>
      <c r="AF137" s="70"/>
      <c r="AG137" s="181"/>
      <c r="AH137" s="70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</row>
    <row r="138" spans="1:48" s="52" customFormat="1" x14ac:dyDescent="0.25">
      <c r="A138" s="53"/>
      <c r="B138" s="53"/>
      <c r="C138" s="53"/>
      <c r="D138" s="53"/>
      <c r="E138" s="70"/>
      <c r="G138" s="87"/>
      <c r="X138" s="70"/>
      <c r="Y138" s="70"/>
      <c r="Z138" s="70"/>
      <c r="AA138" s="70"/>
      <c r="AB138" s="70"/>
      <c r="AC138" s="70"/>
      <c r="AD138" s="70"/>
      <c r="AE138" s="70"/>
      <c r="AF138" s="70"/>
      <c r="AG138" s="181"/>
      <c r="AH138" s="70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</row>
    <row r="139" spans="1:48" s="52" customFormat="1" x14ac:dyDescent="0.25">
      <c r="A139" s="53"/>
      <c r="B139" s="53"/>
      <c r="C139" s="53"/>
      <c r="D139" s="53"/>
      <c r="E139" s="70"/>
      <c r="G139" s="87"/>
      <c r="X139" s="70"/>
      <c r="Y139" s="70"/>
      <c r="Z139" s="70"/>
      <c r="AA139" s="70"/>
      <c r="AB139" s="70"/>
      <c r="AC139" s="70"/>
      <c r="AD139" s="70"/>
      <c r="AE139" s="70"/>
      <c r="AF139" s="70"/>
      <c r="AG139" s="181"/>
      <c r="AH139" s="70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</row>
    <row r="140" spans="1:48" s="52" customFormat="1" x14ac:dyDescent="0.25">
      <c r="A140" s="53"/>
      <c r="B140" s="53"/>
      <c r="C140" s="53"/>
      <c r="D140" s="53"/>
      <c r="E140" s="70"/>
      <c r="G140" s="87"/>
      <c r="X140" s="70"/>
      <c r="Y140" s="70"/>
      <c r="Z140" s="70"/>
      <c r="AA140" s="70"/>
      <c r="AB140" s="70"/>
      <c r="AC140" s="70"/>
      <c r="AD140" s="70"/>
      <c r="AE140" s="70"/>
      <c r="AF140" s="70"/>
      <c r="AG140" s="181"/>
      <c r="AH140" s="70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</row>
    <row r="141" spans="1:48" s="52" customFormat="1" x14ac:dyDescent="0.25">
      <c r="A141" s="53"/>
      <c r="B141" s="53"/>
      <c r="C141" s="53"/>
      <c r="D141" s="53"/>
      <c r="E141" s="70"/>
      <c r="G141" s="87"/>
      <c r="X141" s="70"/>
      <c r="Y141" s="70"/>
      <c r="Z141" s="70"/>
      <c r="AA141" s="70"/>
      <c r="AB141" s="70"/>
      <c r="AC141" s="70"/>
      <c r="AD141" s="70"/>
      <c r="AE141" s="70"/>
      <c r="AF141" s="70"/>
      <c r="AG141" s="181"/>
      <c r="AH141" s="70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</row>
    <row r="142" spans="1:48" s="52" customFormat="1" x14ac:dyDescent="0.25">
      <c r="A142" s="53"/>
      <c r="B142" s="53"/>
      <c r="C142" s="53"/>
      <c r="D142" s="53"/>
      <c r="E142" s="70"/>
      <c r="G142" s="87"/>
      <c r="X142" s="70"/>
      <c r="Y142" s="70"/>
      <c r="Z142" s="70"/>
      <c r="AA142" s="70"/>
      <c r="AB142" s="70"/>
      <c r="AC142" s="70"/>
      <c r="AD142" s="70"/>
      <c r="AE142" s="70"/>
      <c r="AF142" s="70"/>
      <c r="AG142" s="181"/>
      <c r="AH142" s="70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</row>
    <row r="143" spans="1:48" s="52" customFormat="1" x14ac:dyDescent="0.25">
      <c r="A143" s="53"/>
      <c r="B143" s="53"/>
      <c r="C143" s="53"/>
      <c r="D143" s="53"/>
      <c r="E143" s="70"/>
      <c r="G143" s="87"/>
      <c r="X143" s="70"/>
      <c r="Y143" s="70"/>
      <c r="Z143" s="70"/>
      <c r="AA143" s="70"/>
      <c r="AB143" s="70"/>
      <c r="AC143" s="70"/>
      <c r="AD143" s="70"/>
      <c r="AE143" s="70"/>
      <c r="AF143" s="70"/>
      <c r="AG143" s="181"/>
      <c r="AH143" s="70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</row>
    <row r="144" spans="1:48" s="52" customFormat="1" x14ac:dyDescent="0.25">
      <c r="A144" s="53"/>
      <c r="B144" s="53"/>
      <c r="C144" s="53"/>
      <c r="D144" s="53"/>
      <c r="E144" s="70"/>
      <c r="G144" s="87"/>
      <c r="X144" s="70"/>
      <c r="Y144" s="70"/>
      <c r="Z144" s="70"/>
      <c r="AA144" s="70"/>
      <c r="AB144" s="70"/>
      <c r="AC144" s="70"/>
      <c r="AD144" s="70"/>
      <c r="AE144" s="70"/>
      <c r="AF144" s="70"/>
      <c r="AG144" s="181"/>
      <c r="AH144" s="70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</row>
    <row r="145" spans="1:48" s="52" customFormat="1" x14ac:dyDescent="0.25">
      <c r="A145" s="53"/>
      <c r="B145" s="53"/>
      <c r="C145" s="53"/>
      <c r="D145" s="53"/>
      <c r="E145" s="70"/>
      <c r="G145" s="87"/>
      <c r="X145" s="70"/>
      <c r="Y145" s="70"/>
      <c r="Z145" s="70"/>
      <c r="AA145" s="70"/>
      <c r="AB145" s="70"/>
      <c r="AC145" s="70"/>
      <c r="AD145" s="70"/>
      <c r="AE145" s="70"/>
      <c r="AF145" s="70"/>
      <c r="AG145" s="181"/>
      <c r="AH145" s="70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</row>
    <row r="146" spans="1:48" s="52" customFormat="1" x14ac:dyDescent="0.25">
      <c r="A146" s="53"/>
      <c r="B146" s="53"/>
      <c r="C146" s="53"/>
      <c r="D146" s="53"/>
      <c r="E146" s="70"/>
      <c r="G146" s="87"/>
      <c r="X146" s="70"/>
      <c r="Y146" s="70"/>
      <c r="Z146" s="70"/>
      <c r="AA146" s="70"/>
      <c r="AB146" s="70"/>
      <c r="AC146" s="70"/>
      <c r="AD146" s="70"/>
      <c r="AE146" s="70"/>
      <c r="AF146" s="70"/>
      <c r="AG146" s="181"/>
      <c r="AH146" s="70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</row>
    <row r="147" spans="1:48" s="52" customFormat="1" x14ac:dyDescent="0.25">
      <c r="A147" s="53"/>
      <c r="B147" s="53"/>
      <c r="C147" s="53"/>
      <c r="D147" s="53"/>
      <c r="E147" s="70"/>
      <c r="G147" s="87"/>
      <c r="X147" s="70"/>
      <c r="Y147" s="70"/>
      <c r="Z147" s="70"/>
      <c r="AA147" s="70"/>
      <c r="AB147" s="70"/>
      <c r="AC147" s="70"/>
      <c r="AD147" s="70"/>
      <c r="AE147" s="70"/>
      <c r="AF147" s="70"/>
      <c r="AG147" s="181"/>
      <c r="AH147" s="70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</row>
    <row r="148" spans="1:48" s="52" customFormat="1" x14ac:dyDescent="0.25">
      <c r="A148" s="53"/>
      <c r="B148" s="53"/>
      <c r="C148" s="53"/>
      <c r="D148" s="53"/>
      <c r="E148" s="70"/>
      <c r="G148" s="87"/>
      <c r="X148" s="70"/>
      <c r="Y148" s="70"/>
      <c r="Z148" s="70"/>
      <c r="AA148" s="70"/>
      <c r="AB148" s="70"/>
      <c r="AC148" s="70"/>
      <c r="AD148" s="70"/>
      <c r="AE148" s="70"/>
      <c r="AF148" s="70"/>
      <c r="AG148" s="181"/>
      <c r="AH148" s="70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</row>
    <row r="149" spans="1:48" s="52" customFormat="1" x14ac:dyDescent="0.25">
      <c r="A149" s="53"/>
      <c r="B149" s="53"/>
      <c r="C149" s="53"/>
      <c r="D149" s="53"/>
      <c r="E149" s="70"/>
      <c r="G149" s="87"/>
      <c r="X149" s="70"/>
      <c r="Y149" s="70"/>
      <c r="Z149" s="70"/>
      <c r="AA149" s="70"/>
      <c r="AB149" s="70"/>
      <c r="AC149" s="70"/>
      <c r="AD149" s="70"/>
      <c r="AE149" s="70"/>
      <c r="AF149" s="70"/>
      <c r="AG149" s="181"/>
      <c r="AH149" s="70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</row>
    <row r="150" spans="1:48" s="52" customFormat="1" x14ac:dyDescent="0.25">
      <c r="A150" s="53"/>
      <c r="B150" s="53"/>
      <c r="C150" s="53"/>
      <c r="D150" s="53"/>
      <c r="E150" s="70"/>
      <c r="G150" s="87"/>
      <c r="X150" s="70"/>
      <c r="Y150" s="70"/>
      <c r="Z150" s="70"/>
      <c r="AA150" s="70"/>
      <c r="AB150" s="70"/>
      <c r="AC150" s="70"/>
      <c r="AD150" s="70"/>
      <c r="AE150" s="70"/>
      <c r="AF150" s="70"/>
      <c r="AG150" s="181"/>
      <c r="AH150" s="70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</row>
    <row r="151" spans="1:48" s="52" customFormat="1" x14ac:dyDescent="0.25">
      <c r="A151" s="53"/>
      <c r="B151" s="53"/>
      <c r="C151" s="53"/>
      <c r="D151" s="53"/>
      <c r="E151" s="70"/>
      <c r="G151" s="87"/>
      <c r="X151" s="70"/>
      <c r="Y151" s="70"/>
      <c r="Z151" s="70"/>
      <c r="AA151" s="70"/>
      <c r="AB151" s="70"/>
      <c r="AC151" s="70"/>
      <c r="AD151" s="70"/>
      <c r="AE151" s="70"/>
      <c r="AF151" s="70"/>
      <c r="AG151" s="181"/>
      <c r="AH151" s="70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</row>
    <row r="152" spans="1:48" s="52" customFormat="1" x14ac:dyDescent="0.25">
      <c r="A152" s="53"/>
      <c r="B152" s="53"/>
      <c r="C152" s="53"/>
      <c r="D152" s="53"/>
      <c r="E152" s="70"/>
      <c r="G152" s="87"/>
      <c r="X152" s="70"/>
      <c r="Y152" s="70"/>
      <c r="Z152" s="70"/>
      <c r="AA152" s="70"/>
      <c r="AB152" s="70"/>
      <c r="AC152" s="70"/>
      <c r="AD152" s="70"/>
      <c r="AE152" s="70"/>
      <c r="AF152" s="70"/>
      <c r="AG152" s="181"/>
      <c r="AH152" s="70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</row>
    <row r="153" spans="1:48" s="52" customFormat="1" x14ac:dyDescent="0.25">
      <c r="A153" s="53"/>
      <c r="B153" s="53"/>
      <c r="C153" s="53"/>
      <c r="D153" s="53"/>
      <c r="E153" s="70"/>
      <c r="G153" s="87"/>
      <c r="X153" s="70"/>
      <c r="Y153" s="70"/>
      <c r="Z153" s="70"/>
      <c r="AA153" s="70"/>
      <c r="AB153" s="70"/>
      <c r="AC153" s="70"/>
      <c r="AD153" s="70"/>
      <c r="AE153" s="70"/>
      <c r="AF153" s="70"/>
      <c r="AG153" s="181"/>
      <c r="AH153" s="70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</row>
    <row r="154" spans="1:48" s="52" customFormat="1" x14ac:dyDescent="0.25">
      <c r="A154" s="53"/>
      <c r="B154" s="53"/>
      <c r="C154" s="53"/>
      <c r="D154" s="53"/>
      <c r="E154" s="70"/>
      <c r="G154" s="87"/>
      <c r="X154" s="70"/>
      <c r="Y154" s="70"/>
      <c r="Z154" s="70"/>
      <c r="AA154" s="70"/>
      <c r="AB154" s="70"/>
      <c r="AC154" s="70"/>
      <c r="AD154" s="70"/>
      <c r="AE154" s="70"/>
      <c r="AF154" s="70"/>
      <c r="AG154" s="181"/>
      <c r="AH154" s="70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</row>
    <row r="155" spans="1:48" s="52" customFormat="1" x14ac:dyDescent="0.25">
      <c r="A155" s="53"/>
      <c r="B155" s="53"/>
      <c r="C155" s="53"/>
      <c r="D155" s="53"/>
      <c r="E155" s="70"/>
      <c r="G155" s="87"/>
      <c r="X155" s="70"/>
      <c r="Y155" s="70"/>
      <c r="Z155" s="70"/>
      <c r="AA155" s="70"/>
      <c r="AB155" s="70"/>
      <c r="AC155" s="70"/>
      <c r="AD155" s="70"/>
      <c r="AE155" s="70"/>
      <c r="AF155" s="70"/>
      <c r="AG155" s="181"/>
      <c r="AH155" s="70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</row>
    <row r="156" spans="1:48" s="52" customFormat="1" x14ac:dyDescent="0.25">
      <c r="A156" s="53"/>
      <c r="B156" s="53"/>
      <c r="C156" s="53"/>
      <c r="D156" s="53"/>
      <c r="E156" s="70"/>
      <c r="G156" s="87"/>
      <c r="X156" s="70"/>
      <c r="Y156" s="70"/>
      <c r="Z156" s="70"/>
      <c r="AA156" s="70"/>
      <c r="AB156" s="70"/>
      <c r="AC156" s="70"/>
      <c r="AD156" s="70"/>
      <c r="AE156" s="70"/>
      <c r="AF156" s="70"/>
      <c r="AG156" s="181"/>
      <c r="AH156" s="70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</row>
    <row r="157" spans="1:48" s="52" customFormat="1" x14ac:dyDescent="0.25">
      <c r="A157" s="53"/>
      <c r="B157" s="53"/>
      <c r="C157" s="53"/>
      <c r="D157" s="53"/>
      <c r="E157" s="70"/>
      <c r="G157" s="87"/>
      <c r="X157" s="70"/>
      <c r="Y157" s="70"/>
      <c r="Z157" s="70"/>
      <c r="AA157" s="70"/>
      <c r="AB157" s="70"/>
      <c r="AC157" s="70"/>
      <c r="AD157" s="70"/>
      <c r="AE157" s="70"/>
      <c r="AF157" s="70"/>
      <c r="AG157" s="181"/>
      <c r="AH157" s="70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</row>
    <row r="158" spans="1:48" s="52" customFormat="1" x14ac:dyDescent="0.25">
      <c r="A158" s="53"/>
      <c r="B158" s="53"/>
      <c r="C158" s="53"/>
      <c r="D158" s="53"/>
      <c r="E158" s="70"/>
      <c r="G158" s="87"/>
      <c r="X158" s="70"/>
      <c r="Y158" s="70"/>
      <c r="Z158" s="70"/>
      <c r="AA158" s="70"/>
      <c r="AB158" s="70"/>
      <c r="AC158" s="70"/>
      <c r="AD158" s="70"/>
      <c r="AE158" s="70"/>
      <c r="AF158" s="70"/>
      <c r="AG158" s="181"/>
      <c r="AH158" s="70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</row>
    <row r="159" spans="1:48" s="52" customFormat="1" x14ac:dyDescent="0.25">
      <c r="A159" s="53"/>
      <c r="B159" s="53"/>
      <c r="C159" s="53"/>
      <c r="D159" s="53"/>
      <c r="E159" s="70"/>
      <c r="G159" s="87"/>
      <c r="X159" s="70"/>
      <c r="Y159" s="70"/>
      <c r="Z159" s="70"/>
      <c r="AA159" s="70"/>
      <c r="AB159" s="70"/>
      <c r="AC159" s="70"/>
      <c r="AD159" s="70"/>
      <c r="AE159" s="70"/>
      <c r="AF159" s="70"/>
      <c r="AG159" s="181"/>
      <c r="AH159" s="70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</row>
    <row r="160" spans="1:48" s="52" customFormat="1" x14ac:dyDescent="0.25">
      <c r="A160" s="53"/>
      <c r="B160" s="53"/>
      <c r="C160" s="53"/>
      <c r="D160" s="53"/>
      <c r="E160" s="70"/>
      <c r="G160" s="87"/>
      <c r="X160" s="70"/>
      <c r="Y160" s="70"/>
      <c r="Z160" s="70"/>
      <c r="AA160" s="70"/>
      <c r="AB160" s="70"/>
      <c r="AC160" s="70"/>
      <c r="AD160" s="70"/>
      <c r="AE160" s="70"/>
      <c r="AF160" s="70"/>
      <c r="AG160" s="181"/>
      <c r="AH160" s="70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</row>
    <row r="161" spans="1:48" s="52" customFormat="1" x14ac:dyDescent="0.25">
      <c r="A161" s="53"/>
      <c r="B161" s="53"/>
      <c r="C161" s="53"/>
      <c r="D161" s="53"/>
      <c r="E161" s="70"/>
      <c r="G161" s="87"/>
      <c r="X161" s="70"/>
      <c r="Y161" s="70"/>
      <c r="Z161" s="70"/>
      <c r="AA161" s="70"/>
      <c r="AB161" s="70"/>
      <c r="AC161" s="70"/>
      <c r="AD161" s="70"/>
      <c r="AE161" s="70"/>
      <c r="AF161" s="70"/>
      <c r="AG161" s="181"/>
      <c r="AH161" s="70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</row>
    <row r="162" spans="1:48" s="52" customFormat="1" x14ac:dyDescent="0.25">
      <c r="A162" s="53"/>
      <c r="B162" s="53"/>
      <c r="C162" s="53"/>
      <c r="D162" s="53"/>
      <c r="E162" s="70"/>
      <c r="G162" s="87"/>
      <c r="X162" s="70"/>
      <c r="Y162" s="70"/>
      <c r="Z162" s="70"/>
      <c r="AA162" s="70"/>
      <c r="AB162" s="70"/>
      <c r="AC162" s="70"/>
      <c r="AD162" s="70"/>
      <c r="AE162" s="70"/>
      <c r="AF162" s="70"/>
      <c r="AG162" s="181"/>
      <c r="AH162" s="70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</row>
    <row r="163" spans="1:48" s="52" customFormat="1" x14ac:dyDescent="0.25">
      <c r="A163" s="53"/>
      <c r="B163" s="53"/>
      <c r="C163" s="53"/>
      <c r="D163" s="53"/>
      <c r="E163" s="70"/>
      <c r="G163" s="87"/>
      <c r="X163" s="70"/>
      <c r="Y163" s="70"/>
      <c r="Z163" s="70"/>
      <c r="AA163" s="70"/>
      <c r="AB163" s="70"/>
      <c r="AC163" s="70"/>
      <c r="AD163" s="70"/>
      <c r="AE163" s="70"/>
      <c r="AF163" s="70"/>
      <c r="AG163" s="181"/>
      <c r="AH163" s="70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</row>
    <row r="164" spans="1:48" s="52" customFormat="1" x14ac:dyDescent="0.25">
      <c r="A164" s="53"/>
      <c r="B164" s="53"/>
      <c r="C164" s="53"/>
      <c r="D164" s="53"/>
      <c r="E164" s="70"/>
      <c r="G164" s="87"/>
      <c r="X164" s="70"/>
      <c r="Y164" s="70"/>
      <c r="Z164" s="70"/>
      <c r="AA164" s="70"/>
      <c r="AB164" s="70"/>
      <c r="AC164" s="70"/>
      <c r="AD164" s="70"/>
      <c r="AE164" s="70"/>
      <c r="AF164" s="70"/>
      <c r="AG164" s="181"/>
      <c r="AH164" s="70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</row>
    <row r="165" spans="1:48" s="52" customFormat="1" x14ac:dyDescent="0.25">
      <c r="A165" s="53"/>
      <c r="B165" s="53"/>
      <c r="C165" s="53"/>
      <c r="D165" s="53"/>
      <c r="E165" s="70"/>
      <c r="G165" s="87"/>
      <c r="X165" s="70"/>
      <c r="Y165" s="70"/>
      <c r="Z165" s="70"/>
      <c r="AA165" s="70"/>
      <c r="AB165" s="70"/>
      <c r="AC165" s="70"/>
      <c r="AD165" s="70"/>
      <c r="AE165" s="70"/>
      <c r="AF165" s="70"/>
      <c r="AG165" s="181"/>
      <c r="AH165" s="70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</row>
    <row r="166" spans="1:48" s="52" customFormat="1" x14ac:dyDescent="0.25">
      <c r="A166" s="53"/>
      <c r="B166" s="53"/>
      <c r="C166" s="53"/>
      <c r="D166" s="53"/>
      <c r="E166" s="70"/>
      <c r="G166" s="87"/>
      <c r="X166" s="70"/>
      <c r="Y166" s="70"/>
      <c r="Z166" s="70"/>
      <c r="AA166" s="70"/>
      <c r="AB166" s="70"/>
      <c r="AC166" s="70"/>
      <c r="AD166" s="70"/>
      <c r="AE166" s="70"/>
      <c r="AF166" s="70"/>
      <c r="AG166" s="181"/>
      <c r="AH166" s="70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</row>
    <row r="167" spans="1:48" s="52" customFormat="1" x14ac:dyDescent="0.25">
      <c r="A167" s="53"/>
      <c r="B167" s="53"/>
      <c r="C167" s="53"/>
      <c r="D167" s="53"/>
      <c r="E167" s="70"/>
      <c r="G167" s="87"/>
      <c r="X167" s="70"/>
      <c r="Y167" s="70"/>
      <c r="Z167" s="70"/>
      <c r="AA167" s="70"/>
      <c r="AB167" s="70"/>
      <c r="AC167" s="70"/>
      <c r="AD167" s="70"/>
      <c r="AE167" s="70"/>
      <c r="AF167" s="70"/>
      <c r="AG167" s="181"/>
      <c r="AH167" s="70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</row>
    <row r="168" spans="1:48" s="52" customFormat="1" x14ac:dyDescent="0.25">
      <c r="A168" s="53"/>
      <c r="B168" s="53"/>
      <c r="C168" s="53"/>
      <c r="D168" s="53"/>
      <c r="E168" s="70"/>
      <c r="G168" s="87"/>
      <c r="X168" s="70"/>
      <c r="Y168" s="70"/>
      <c r="Z168" s="70"/>
      <c r="AA168" s="70"/>
      <c r="AB168" s="70"/>
      <c r="AC168" s="70"/>
      <c r="AD168" s="70"/>
      <c r="AE168" s="70"/>
      <c r="AF168" s="70"/>
      <c r="AG168" s="181"/>
      <c r="AH168" s="70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</row>
    <row r="169" spans="1:48" s="52" customFormat="1" x14ac:dyDescent="0.25">
      <c r="A169" s="53"/>
      <c r="B169" s="53"/>
      <c r="C169" s="53"/>
      <c r="D169" s="53"/>
      <c r="E169" s="70"/>
      <c r="G169" s="87"/>
      <c r="X169" s="70"/>
      <c r="Y169" s="70"/>
      <c r="Z169" s="70"/>
      <c r="AA169" s="70"/>
      <c r="AB169" s="70"/>
      <c r="AC169" s="70"/>
      <c r="AD169" s="70"/>
      <c r="AE169" s="70"/>
      <c r="AF169" s="70"/>
      <c r="AG169" s="181"/>
      <c r="AH169" s="70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</row>
    <row r="170" spans="1:48" s="52" customFormat="1" x14ac:dyDescent="0.25">
      <c r="A170" s="53"/>
      <c r="B170" s="53"/>
      <c r="C170" s="53"/>
      <c r="D170" s="53"/>
      <c r="E170" s="70"/>
      <c r="G170" s="87"/>
      <c r="X170" s="70"/>
      <c r="Y170" s="70"/>
      <c r="Z170" s="70"/>
      <c r="AA170" s="70"/>
      <c r="AB170" s="70"/>
      <c r="AC170" s="70"/>
      <c r="AD170" s="70"/>
      <c r="AE170" s="70"/>
      <c r="AF170" s="70"/>
      <c r="AG170" s="181"/>
      <c r="AH170" s="70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</row>
    <row r="171" spans="1:48" s="52" customFormat="1" x14ac:dyDescent="0.25">
      <c r="A171" s="53"/>
      <c r="B171" s="53"/>
      <c r="C171" s="53"/>
      <c r="D171" s="53"/>
      <c r="E171" s="70"/>
      <c r="G171" s="87"/>
      <c r="X171" s="70"/>
      <c r="Y171" s="70"/>
      <c r="Z171" s="70"/>
      <c r="AA171" s="70"/>
      <c r="AB171" s="70"/>
      <c r="AC171" s="70"/>
      <c r="AD171" s="70"/>
      <c r="AE171" s="70"/>
      <c r="AF171" s="70"/>
      <c r="AG171" s="181"/>
      <c r="AH171" s="70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</row>
    <row r="172" spans="1:48" s="52" customFormat="1" x14ac:dyDescent="0.25">
      <c r="A172" s="53"/>
      <c r="B172" s="53"/>
      <c r="C172" s="53"/>
      <c r="D172" s="53"/>
      <c r="E172" s="70"/>
      <c r="G172" s="87"/>
      <c r="X172" s="70"/>
      <c r="Y172" s="70"/>
      <c r="Z172" s="70"/>
      <c r="AA172" s="70"/>
      <c r="AB172" s="70"/>
      <c r="AC172" s="70"/>
      <c r="AD172" s="70"/>
      <c r="AE172" s="70"/>
      <c r="AF172" s="70"/>
      <c r="AG172" s="181"/>
      <c r="AH172" s="70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</row>
    <row r="173" spans="1:48" s="52" customFormat="1" x14ac:dyDescent="0.25">
      <c r="A173" s="53"/>
      <c r="B173" s="53"/>
      <c r="C173" s="53"/>
      <c r="D173" s="53"/>
      <c r="E173" s="70"/>
      <c r="G173" s="87"/>
      <c r="X173" s="70"/>
      <c r="Y173" s="70"/>
      <c r="Z173" s="70"/>
      <c r="AA173" s="70"/>
      <c r="AB173" s="70"/>
      <c r="AC173" s="70"/>
      <c r="AD173" s="70"/>
      <c r="AE173" s="70"/>
      <c r="AF173" s="70"/>
      <c r="AG173" s="181"/>
      <c r="AH173" s="70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</row>
    <row r="174" spans="1:48" s="52" customFormat="1" x14ac:dyDescent="0.25">
      <c r="A174" s="53"/>
      <c r="B174" s="53"/>
      <c r="C174" s="53"/>
      <c r="D174" s="53"/>
      <c r="E174" s="70"/>
      <c r="G174" s="87"/>
      <c r="X174" s="70"/>
      <c r="Y174" s="70"/>
      <c r="Z174" s="70"/>
      <c r="AA174" s="70"/>
      <c r="AB174" s="70"/>
      <c r="AC174" s="70"/>
      <c r="AD174" s="70"/>
      <c r="AE174" s="70"/>
      <c r="AF174" s="70"/>
      <c r="AG174" s="181"/>
      <c r="AH174" s="70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</row>
    <row r="175" spans="1:48" s="52" customFormat="1" x14ac:dyDescent="0.25">
      <c r="A175" s="53"/>
      <c r="B175" s="53"/>
      <c r="C175" s="53"/>
      <c r="D175" s="53"/>
      <c r="E175" s="70"/>
      <c r="G175" s="87"/>
      <c r="X175" s="70"/>
      <c r="Y175" s="70"/>
      <c r="Z175" s="70"/>
      <c r="AA175" s="70"/>
      <c r="AB175" s="70"/>
      <c r="AC175" s="70"/>
      <c r="AD175" s="70"/>
      <c r="AE175" s="70"/>
      <c r="AF175" s="70"/>
      <c r="AG175" s="181"/>
      <c r="AH175" s="70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</row>
    <row r="176" spans="1:48" s="52" customFormat="1" x14ac:dyDescent="0.25">
      <c r="A176" s="53"/>
      <c r="B176" s="53"/>
      <c r="C176" s="53"/>
      <c r="D176" s="53"/>
      <c r="E176" s="70"/>
      <c r="G176" s="87"/>
      <c r="X176" s="70"/>
      <c r="Y176" s="70"/>
      <c r="Z176" s="70"/>
      <c r="AA176" s="70"/>
      <c r="AB176" s="70"/>
      <c r="AC176" s="70"/>
      <c r="AD176" s="70"/>
      <c r="AE176" s="70"/>
      <c r="AF176" s="70"/>
      <c r="AG176" s="181"/>
      <c r="AH176" s="70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</row>
    <row r="177" spans="1:48" s="52" customFormat="1" x14ac:dyDescent="0.25">
      <c r="A177" s="53"/>
      <c r="B177" s="53"/>
      <c r="C177" s="53"/>
      <c r="D177" s="53"/>
      <c r="E177" s="70"/>
      <c r="G177" s="87"/>
      <c r="X177" s="70"/>
      <c r="Y177" s="70"/>
      <c r="Z177" s="70"/>
      <c r="AA177" s="70"/>
      <c r="AB177" s="70"/>
      <c r="AC177" s="70"/>
      <c r="AD177" s="70"/>
      <c r="AE177" s="70"/>
      <c r="AF177" s="70"/>
      <c r="AG177" s="181"/>
      <c r="AH177" s="70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</row>
    <row r="178" spans="1:48" s="52" customFormat="1" x14ac:dyDescent="0.25">
      <c r="A178" s="53"/>
      <c r="B178" s="53"/>
      <c r="C178" s="53"/>
      <c r="D178" s="53"/>
      <c r="E178" s="70"/>
      <c r="G178" s="87"/>
      <c r="X178" s="70"/>
      <c r="Y178" s="70"/>
      <c r="Z178" s="70"/>
      <c r="AA178" s="70"/>
      <c r="AB178" s="70"/>
      <c r="AC178" s="70"/>
      <c r="AD178" s="70"/>
      <c r="AE178" s="70"/>
      <c r="AF178" s="70"/>
      <c r="AG178" s="181"/>
      <c r="AH178" s="70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</row>
    <row r="179" spans="1:48" s="52" customFormat="1" x14ac:dyDescent="0.25">
      <c r="A179" s="53"/>
      <c r="B179" s="53"/>
      <c r="C179" s="53"/>
      <c r="D179" s="53"/>
      <c r="E179" s="70"/>
      <c r="G179" s="87"/>
      <c r="X179" s="70"/>
      <c r="Y179" s="70"/>
      <c r="Z179" s="70"/>
      <c r="AA179" s="70"/>
      <c r="AB179" s="70"/>
      <c r="AC179" s="70"/>
      <c r="AD179" s="70"/>
      <c r="AE179" s="70"/>
      <c r="AF179" s="70"/>
      <c r="AG179" s="181"/>
      <c r="AH179" s="70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</row>
    <row r="180" spans="1:48" s="52" customFormat="1" x14ac:dyDescent="0.25">
      <c r="A180" s="53"/>
      <c r="B180" s="53"/>
      <c r="C180" s="53"/>
      <c r="D180" s="53"/>
      <c r="E180" s="70"/>
      <c r="G180" s="87"/>
      <c r="X180" s="70"/>
      <c r="Y180" s="70"/>
      <c r="Z180" s="70"/>
      <c r="AA180" s="70"/>
      <c r="AB180" s="70"/>
      <c r="AC180" s="70"/>
      <c r="AD180" s="70"/>
      <c r="AE180" s="70"/>
      <c r="AF180" s="70"/>
      <c r="AG180" s="181"/>
      <c r="AH180" s="70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</row>
    <row r="181" spans="1:48" s="52" customFormat="1" x14ac:dyDescent="0.25">
      <c r="A181" s="53"/>
      <c r="B181" s="53"/>
      <c r="C181" s="53"/>
      <c r="D181" s="53"/>
      <c r="E181" s="70"/>
      <c r="G181" s="87"/>
      <c r="X181" s="70"/>
      <c r="Y181" s="70"/>
      <c r="Z181" s="70"/>
      <c r="AA181" s="70"/>
      <c r="AB181" s="70"/>
      <c r="AC181" s="70"/>
      <c r="AD181" s="70"/>
      <c r="AE181" s="70"/>
      <c r="AF181" s="70"/>
      <c r="AG181" s="181"/>
      <c r="AH181" s="70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</row>
    <row r="182" spans="1:48" s="52" customFormat="1" x14ac:dyDescent="0.25">
      <c r="A182" s="53"/>
      <c r="B182" s="53"/>
      <c r="C182" s="53"/>
      <c r="D182" s="53"/>
      <c r="E182" s="70"/>
      <c r="G182" s="87"/>
      <c r="X182" s="70"/>
      <c r="Y182" s="70"/>
      <c r="Z182" s="70"/>
      <c r="AA182" s="70"/>
      <c r="AB182" s="70"/>
      <c r="AC182" s="70"/>
      <c r="AD182" s="70"/>
      <c r="AE182" s="70"/>
      <c r="AF182" s="70"/>
      <c r="AG182" s="181"/>
      <c r="AH182" s="70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</row>
    <row r="183" spans="1:48" s="52" customFormat="1" x14ac:dyDescent="0.25">
      <c r="A183" s="53"/>
      <c r="B183" s="53"/>
      <c r="C183" s="53"/>
      <c r="D183" s="53"/>
      <c r="E183" s="70"/>
      <c r="G183" s="87"/>
      <c r="X183" s="70"/>
      <c r="Y183" s="70"/>
      <c r="Z183" s="70"/>
      <c r="AA183" s="70"/>
      <c r="AB183" s="70"/>
      <c r="AC183" s="70"/>
      <c r="AD183" s="70"/>
      <c r="AE183" s="70"/>
      <c r="AF183" s="70"/>
      <c r="AG183" s="181"/>
      <c r="AH183" s="70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</row>
    <row r="184" spans="1:48" s="52" customFormat="1" x14ac:dyDescent="0.25">
      <c r="A184" s="53"/>
      <c r="B184" s="53"/>
      <c r="C184" s="53"/>
      <c r="D184" s="53"/>
      <c r="E184" s="70"/>
      <c r="G184" s="87"/>
      <c r="X184" s="70"/>
      <c r="Y184" s="70"/>
      <c r="Z184" s="70"/>
      <c r="AA184" s="70"/>
      <c r="AB184" s="70"/>
      <c r="AC184" s="70"/>
      <c r="AD184" s="70"/>
      <c r="AE184" s="70"/>
      <c r="AF184" s="70"/>
      <c r="AG184" s="181"/>
      <c r="AH184" s="70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</row>
    <row r="185" spans="1:48" s="52" customFormat="1" x14ac:dyDescent="0.25">
      <c r="A185" s="53"/>
      <c r="B185" s="53"/>
      <c r="C185" s="53"/>
      <c r="D185" s="53"/>
      <c r="E185" s="70"/>
      <c r="G185" s="87"/>
      <c r="X185" s="70"/>
      <c r="Y185" s="70"/>
      <c r="Z185" s="70"/>
      <c r="AA185" s="70"/>
      <c r="AB185" s="70"/>
      <c r="AC185" s="70"/>
      <c r="AD185" s="70"/>
      <c r="AE185" s="70"/>
      <c r="AF185" s="70"/>
      <c r="AG185" s="181"/>
      <c r="AH185" s="70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</row>
    <row r="186" spans="1:48" s="52" customFormat="1" x14ac:dyDescent="0.25">
      <c r="A186" s="53"/>
      <c r="B186" s="53"/>
      <c r="C186" s="53"/>
      <c r="D186" s="53"/>
      <c r="E186" s="70"/>
      <c r="G186" s="87"/>
      <c r="X186" s="70"/>
      <c r="Y186" s="70"/>
      <c r="Z186" s="70"/>
      <c r="AA186" s="70"/>
      <c r="AB186" s="70"/>
      <c r="AC186" s="70"/>
      <c r="AD186" s="70"/>
      <c r="AE186" s="70"/>
      <c r="AF186" s="70"/>
      <c r="AG186" s="181"/>
      <c r="AH186" s="70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</row>
    <row r="187" spans="1:48" s="52" customFormat="1" x14ac:dyDescent="0.25">
      <c r="A187" s="53"/>
      <c r="B187" s="53"/>
      <c r="C187" s="53"/>
      <c r="D187" s="53"/>
      <c r="E187" s="70"/>
      <c r="G187" s="87"/>
      <c r="X187" s="70"/>
      <c r="Y187" s="70"/>
      <c r="Z187" s="70"/>
      <c r="AA187" s="70"/>
      <c r="AB187" s="70"/>
      <c r="AC187" s="70"/>
      <c r="AD187" s="70"/>
      <c r="AE187" s="70"/>
      <c r="AF187" s="70"/>
      <c r="AG187" s="181"/>
      <c r="AH187" s="70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</row>
    <row r="188" spans="1:48" s="52" customFormat="1" x14ac:dyDescent="0.25">
      <c r="A188" s="53"/>
      <c r="B188" s="53"/>
      <c r="C188" s="53"/>
      <c r="D188" s="53"/>
      <c r="E188" s="70"/>
      <c r="G188" s="87"/>
      <c r="X188" s="70"/>
      <c r="Y188" s="70"/>
      <c r="Z188" s="70"/>
      <c r="AA188" s="70"/>
      <c r="AB188" s="70"/>
      <c r="AC188" s="70"/>
      <c r="AD188" s="70"/>
      <c r="AE188" s="70"/>
      <c r="AF188" s="70"/>
      <c r="AG188" s="181"/>
      <c r="AH188" s="70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</row>
    <row r="189" spans="1:48" s="52" customFormat="1" x14ac:dyDescent="0.25">
      <c r="A189" s="53"/>
      <c r="B189" s="53"/>
      <c r="C189" s="53"/>
      <c r="D189" s="53"/>
      <c r="E189" s="70"/>
      <c r="G189" s="87"/>
      <c r="X189" s="70"/>
      <c r="Y189" s="70"/>
      <c r="Z189" s="70"/>
      <c r="AA189" s="70"/>
      <c r="AB189" s="70"/>
      <c r="AC189" s="70"/>
      <c r="AD189" s="70"/>
      <c r="AE189" s="70"/>
      <c r="AF189" s="70"/>
      <c r="AG189" s="181"/>
      <c r="AH189" s="70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</row>
    <row r="190" spans="1:48" s="52" customFormat="1" x14ac:dyDescent="0.25">
      <c r="A190" s="53"/>
      <c r="B190" s="53"/>
      <c r="C190" s="53"/>
      <c r="D190" s="53"/>
      <c r="E190" s="70"/>
      <c r="G190" s="87"/>
      <c r="X190" s="70"/>
      <c r="Y190" s="70"/>
      <c r="Z190" s="70"/>
      <c r="AA190" s="70"/>
      <c r="AB190" s="70"/>
      <c r="AC190" s="70"/>
      <c r="AD190" s="70"/>
      <c r="AE190" s="70"/>
      <c r="AF190" s="70"/>
      <c r="AG190" s="181"/>
      <c r="AH190" s="70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</row>
    <row r="191" spans="1:48" s="52" customFormat="1" x14ac:dyDescent="0.25">
      <c r="A191" s="53"/>
      <c r="B191" s="53"/>
      <c r="C191" s="53"/>
      <c r="D191" s="53"/>
      <c r="E191" s="70"/>
      <c r="G191" s="87"/>
      <c r="X191" s="70"/>
      <c r="Y191" s="70"/>
      <c r="Z191" s="70"/>
      <c r="AA191" s="70"/>
      <c r="AB191" s="70"/>
      <c r="AC191" s="70"/>
      <c r="AD191" s="70"/>
      <c r="AE191" s="70"/>
      <c r="AF191" s="70"/>
      <c r="AG191" s="181"/>
      <c r="AH191" s="70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</row>
    <row r="192" spans="1:48" s="52" customFormat="1" x14ac:dyDescent="0.25">
      <c r="A192" s="53"/>
      <c r="B192" s="53"/>
      <c r="C192" s="53"/>
      <c r="D192" s="53"/>
      <c r="E192" s="70"/>
      <c r="G192" s="87"/>
      <c r="X192" s="70"/>
      <c r="Y192" s="70"/>
      <c r="Z192" s="70"/>
      <c r="AA192" s="70"/>
      <c r="AB192" s="70"/>
      <c r="AC192" s="70"/>
      <c r="AD192" s="70"/>
      <c r="AE192" s="70"/>
      <c r="AF192" s="70"/>
      <c r="AG192" s="181"/>
      <c r="AH192" s="70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</row>
    <row r="193" spans="1:48" s="52" customFormat="1" x14ac:dyDescent="0.25">
      <c r="A193" s="53"/>
      <c r="B193" s="53"/>
      <c r="C193" s="53"/>
      <c r="D193" s="53"/>
      <c r="E193" s="70"/>
      <c r="G193" s="87"/>
      <c r="X193" s="70"/>
      <c r="Y193" s="70"/>
      <c r="Z193" s="70"/>
      <c r="AA193" s="70"/>
      <c r="AB193" s="70"/>
      <c r="AC193" s="70"/>
      <c r="AD193" s="70"/>
      <c r="AE193" s="70"/>
      <c r="AF193" s="70"/>
      <c r="AG193" s="181"/>
      <c r="AH193" s="70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</row>
    <row r="194" spans="1:48" s="52" customFormat="1" x14ac:dyDescent="0.25">
      <c r="A194" s="53"/>
      <c r="B194" s="53"/>
      <c r="C194" s="53"/>
      <c r="D194" s="53"/>
      <c r="E194" s="70"/>
      <c r="G194" s="87"/>
      <c r="X194" s="70"/>
      <c r="Y194" s="70"/>
      <c r="Z194" s="70"/>
      <c r="AA194" s="70"/>
      <c r="AB194" s="70"/>
      <c r="AC194" s="70"/>
      <c r="AD194" s="70"/>
      <c r="AE194" s="70"/>
      <c r="AF194" s="70"/>
      <c r="AG194" s="181"/>
      <c r="AH194" s="70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</row>
    <row r="195" spans="1:48" s="52" customFormat="1" x14ac:dyDescent="0.25">
      <c r="A195" s="53"/>
      <c r="B195" s="53"/>
      <c r="C195" s="53"/>
      <c r="D195" s="53"/>
      <c r="E195" s="70"/>
      <c r="G195" s="87"/>
      <c r="X195" s="70"/>
      <c r="Y195" s="70"/>
      <c r="Z195" s="70"/>
      <c r="AA195" s="70"/>
      <c r="AB195" s="70"/>
      <c r="AC195" s="70"/>
      <c r="AD195" s="70"/>
      <c r="AE195" s="70"/>
      <c r="AF195" s="70"/>
      <c r="AG195" s="181"/>
      <c r="AH195" s="70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</row>
    <row r="196" spans="1:48" s="52" customFormat="1" x14ac:dyDescent="0.25">
      <c r="A196" s="53"/>
      <c r="B196" s="53"/>
      <c r="C196" s="53"/>
      <c r="D196" s="53"/>
      <c r="E196" s="70"/>
      <c r="G196" s="87"/>
      <c r="X196" s="70"/>
      <c r="Y196" s="70"/>
      <c r="Z196" s="70"/>
      <c r="AA196" s="70"/>
      <c r="AB196" s="70"/>
      <c r="AC196" s="70"/>
      <c r="AD196" s="70"/>
      <c r="AE196" s="70"/>
      <c r="AF196" s="70"/>
      <c r="AG196" s="181"/>
      <c r="AH196" s="70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</row>
    <row r="197" spans="1:48" s="52" customFormat="1" x14ac:dyDescent="0.25">
      <c r="A197" s="53"/>
      <c r="B197" s="53"/>
      <c r="C197" s="53"/>
      <c r="D197" s="53"/>
      <c r="E197" s="70"/>
      <c r="G197" s="87"/>
      <c r="X197" s="70"/>
      <c r="Y197" s="70"/>
      <c r="Z197" s="70"/>
      <c r="AA197" s="70"/>
      <c r="AB197" s="70"/>
      <c r="AC197" s="70"/>
      <c r="AD197" s="70"/>
      <c r="AE197" s="70"/>
      <c r="AF197" s="70"/>
      <c r="AG197" s="181"/>
      <c r="AH197" s="70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</row>
    <row r="198" spans="1:48" s="52" customFormat="1" x14ac:dyDescent="0.25">
      <c r="A198" s="53"/>
      <c r="B198" s="53"/>
      <c r="C198" s="53"/>
      <c r="D198" s="53"/>
      <c r="E198" s="70"/>
      <c r="G198" s="87"/>
      <c r="X198" s="70"/>
      <c r="Y198" s="70"/>
      <c r="Z198" s="70"/>
      <c r="AA198" s="70"/>
      <c r="AB198" s="70"/>
      <c r="AC198" s="70"/>
      <c r="AD198" s="70"/>
      <c r="AE198" s="70"/>
      <c r="AF198" s="70"/>
      <c r="AG198" s="181"/>
      <c r="AH198" s="70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</row>
    <row r="199" spans="1:48" s="52" customFormat="1" x14ac:dyDescent="0.25">
      <c r="A199" s="53"/>
      <c r="B199" s="53"/>
      <c r="C199" s="53"/>
      <c r="D199" s="53"/>
      <c r="E199" s="70"/>
      <c r="G199" s="87"/>
      <c r="X199" s="70"/>
      <c r="Y199" s="70"/>
      <c r="Z199" s="70"/>
      <c r="AA199" s="70"/>
      <c r="AB199" s="70"/>
      <c r="AC199" s="70"/>
      <c r="AD199" s="70"/>
      <c r="AE199" s="70"/>
      <c r="AF199" s="70"/>
      <c r="AG199" s="181"/>
      <c r="AH199" s="70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</row>
    <row r="200" spans="1:48" s="52" customFormat="1" x14ac:dyDescent="0.25">
      <c r="A200" s="53"/>
      <c r="B200" s="53"/>
      <c r="C200" s="53"/>
      <c r="D200" s="53"/>
      <c r="E200" s="70"/>
      <c r="G200" s="87"/>
      <c r="X200" s="70"/>
      <c r="Y200" s="70"/>
      <c r="Z200" s="70"/>
      <c r="AA200" s="70"/>
      <c r="AB200" s="70"/>
      <c r="AC200" s="70"/>
      <c r="AD200" s="70"/>
      <c r="AE200" s="70"/>
      <c r="AF200" s="70"/>
      <c r="AG200" s="181"/>
      <c r="AH200" s="70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</row>
    <row r="201" spans="1:48" s="52" customFormat="1" x14ac:dyDescent="0.25">
      <c r="A201" s="53"/>
      <c r="B201" s="53"/>
      <c r="C201" s="53"/>
      <c r="D201" s="53"/>
      <c r="E201" s="70"/>
      <c r="G201" s="87"/>
      <c r="X201" s="70"/>
      <c r="Y201" s="70"/>
      <c r="Z201" s="70"/>
      <c r="AA201" s="70"/>
      <c r="AB201" s="70"/>
      <c r="AC201" s="70"/>
      <c r="AD201" s="70"/>
      <c r="AE201" s="70"/>
      <c r="AF201" s="70"/>
      <c r="AG201" s="181"/>
      <c r="AH201" s="70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</row>
    <row r="202" spans="1:48" s="52" customFormat="1" x14ac:dyDescent="0.25">
      <c r="A202" s="53"/>
      <c r="B202" s="53"/>
      <c r="C202" s="53"/>
      <c r="D202" s="53"/>
      <c r="E202" s="70"/>
      <c r="G202" s="87"/>
      <c r="X202" s="70"/>
      <c r="Y202" s="70"/>
      <c r="Z202" s="70"/>
      <c r="AA202" s="70"/>
      <c r="AB202" s="70"/>
      <c r="AC202" s="70"/>
      <c r="AD202" s="70"/>
      <c r="AE202" s="70"/>
      <c r="AF202" s="70"/>
      <c r="AG202" s="181"/>
      <c r="AH202" s="70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</row>
    <row r="203" spans="1:48" s="52" customFormat="1" x14ac:dyDescent="0.25">
      <c r="A203" s="53"/>
      <c r="B203" s="53"/>
      <c r="C203" s="53"/>
      <c r="D203" s="53"/>
      <c r="E203" s="70"/>
      <c r="G203" s="87"/>
      <c r="X203" s="70"/>
      <c r="Y203" s="70"/>
      <c r="Z203" s="70"/>
      <c r="AA203" s="70"/>
      <c r="AB203" s="70"/>
      <c r="AC203" s="70"/>
      <c r="AD203" s="70"/>
      <c r="AE203" s="70"/>
      <c r="AF203" s="70"/>
      <c r="AG203" s="181"/>
      <c r="AH203" s="70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</row>
    <row r="204" spans="1:48" s="52" customFormat="1" x14ac:dyDescent="0.25">
      <c r="A204" s="53"/>
      <c r="B204" s="53"/>
      <c r="C204" s="53"/>
      <c r="D204" s="53"/>
      <c r="E204" s="70"/>
      <c r="G204" s="87"/>
      <c r="X204" s="70"/>
      <c r="Y204" s="70"/>
      <c r="Z204" s="70"/>
      <c r="AA204" s="70"/>
      <c r="AB204" s="70"/>
      <c r="AC204" s="70"/>
      <c r="AD204" s="70"/>
      <c r="AE204" s="70"/>
      <c r="AF204" s="70"/>
      <c r="AG204" s="181"/>
      <c r="AH204" s="70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</row>
    <row r="205" spans="1:48" s="52" customFormat="1" x14ac:dyDescent="0.25">
      <c r="A205" s="53"/>
      <c r="B205" s="53"/>
      <c r="C205" s="53"/>
      <c r="D205" s="53"/>
      <c r="E205" s="70"/>
      <c r="G205" s="87"/>
      <c r="X205" s="70"/>
      <c r="Y205" s="70"/>
      <c r="Z205" s="70"/>
      <c r="AA205" s="70"/>
      <c r="AB205" s="70"/>
      <c r="AC205" s="70"/>
      <c r="AD205" s="70"/>
      <c r="AE205" s="70"/>
      <c r="AF205" s="70"/>
      <c r="AG205" s="181"/>
      <c r="AH205" s="70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</row>
    <row r="206" spans="1:48" s="52" customFormat="1" x14ac:dyDescent="0.25">
      <c r="A206" s="53"/>
      <c r="B206" s="53"/>
      <c r="C206" s="53"/>
      <c r="D206" s="53"/>
      <c r="E206" s="70"/>
      <c r="G206" s="87"/>
      <c r="X206" s="70"/>
      <c r="Y206" s="70"/>
      <c r="Z206" s="70"/>
      <c r="AA206" s="70"/>
      <c r="AB206" s="70"/>
      <c r="AC206" s="70"/>
      <c r="AD206" s="70"/>
      <c r="AE206" s="70"/>
      <c r="AF206" s="70"/>
      <c r="AG206" s="181"/>
      <c r="AH206" s="70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</row>
    <row r="207" spans="1:48" s="52" customFormat="1" x14ac:dyDescent="0.25">
      <c r="A207" s="53"/>
      <c r="B207" s="53"/>
      <c r="C207" s="53"/>
      <c r="D207" s="53"/>
      <c r="E207" s="70"/>
      <c r="G207" s="87"/>
      <c r="X207" s="70"/>
      <c r="Y207" s="70"/>
      <c r="Z207" s="70"/>
      <c r="AA207" s="70"/>
      <c r="AB207" s="70"/>
      <c r="AC207" s="70"/>
      <c r="AD207" s="70"/>
      <c r="AE207" s="70"/>
      <c r="AF207" s="70"/>
      <c r="AG207" s="181"/>
      <c r="AH207" s="70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</row>
    <row r="208" spans="1:48" s="52" customFormat="1" x14ac:dyDescent="0.25">
      <c r="A208" s="53"/>
      <c r="B208" s="53"/>
      <c r="C208" s="53"/>
      <c r="D208" s="53"/>
      <c r="E208" s="70"/>
      <c r="G208" s="87"/>
      <c r="X208" s="70"/>
      <c r="Y208" s="70"/>
      <c r="Z208" s="70"/>
      <c r="AA208" s="70"/>
      <c r="AB208" s="70"/>
      <c r="AC208" s="70"/>
      <c r="AD208" s="70"/>
      <c r="AE208" s="70"/>
      <c r="AF208" s="70"/>
      <c r="AG208" s="181"/>
      <c r="AH208" s="70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</row>
    <row r="209" spans="1:48" s="52" customFormat="1" x14ac:dyDescent="0.25">
      <c r="A209" s="53"/>
      <c r="B209" s="53"/>
      <c r="C209" s="53"/>
      <c r="D209" s="53"/>
      <c r="E209" s="70"/>
      <c r="G209" s="87"/>
      <c r="X209" s="70"/>
      <c r="Y209" s="70"/>
      <c r="Z209" s="70"/>
      <c r="AA209" s="70"/>
      <c r="AB209" s="70"/>
      <c r="AC209" s="70"/>
      <c r="AD209" s="70"/>
      <c r="AE209" s="70"/>
      <c r="AF209" s="70"/>
      <c r="AG209" s="181"/>
      <c r="AH209" s="70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</row>
    <row r="210" spans="1:48" s="52" customFormat="1" x14ac:dyDescent="0.25">
      <c r="A210" s="53"/>
      <c r="B210" s="53"/>
      <c r="C210" s="53"/>
      <c r="D210" s="53"/>
      <c r="E210" s="70"/>
      <c r="G210" s="87"/>
      <c r="X210" s="70"/>
      <c r="Y210" s="70"/>
      <c r="Z210" s="70"/>
      <c r="AA210" s="70"/>
      <c r="AB210" s="70"/>
      <c r="AC210" s="70"/>
      <c r="AD210" s="70"/>
      <c r="AE210" s="70"/>
      <c r="AF210" s="70"/>
      <c r="AG210" s="181"/>
      <c r="AH210" s="70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</row>
    <row r="211" spans="1:48" s="52" customFormat="1" x14ac:dyDescent="0.25">
      <c r="A211" s="53"/>
      <c r="B211" s="53"/>
      <c r="C211" s="53"/>
      <c r="D211" s="53"/>
      <c r="E211" s="70"/>
      <c r="G211" s="87"/>
      <c r="X211" s="70"/>
      <c r="Y211" s="70"/>
      <c r="Z211" s="70"/>
      <c r="AA211" s="70"/>
      <c r="AB211" s="70"/>
      <c r="AC211" s="70"/>
      <c r="AD211" s="70"/>
      <c r="AE211" s="70"/>
      <c r="AF211" s="70"/>
      <c r="AG211" s="181"/>
      <c r="AH211" s="70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</row>
    <row r="212" spans="1:48" s="52" customFormat="1" x14ac:dyDescent="0.25">
      <c r="A212" s="53"/>
      <c r="B212" s="53"/>
      <c r="C212" s="53"/>
      <c r="D212" s="53"/>
      <c r="E212" s="70"/>
      <c r="G212" s="87"/>
      <c r="X212" s="70"/>
      <c r="Y212" s="70"/>
      <c r="Z212" s="70"/>
      <c r="AA212" s="70"/>
      <c r="AB212" s="70"/>
      <c r="AC212" s="70"/>
      <c r="AD212" s="70"/>
      <c r="AE212" s="70"/>
      <c r="AF212" s="70"/>
      <c r="AG212" s="181"/>
      <c r="AH212" s="70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</row>
    <row r="213" spans="1:48" s="52" customFormat="1" x14ac:dyDescent="0.25">
      <c r="A213" s="53"/>
      <c r="B213" s="53"/>
      <c r="C213" s="53"/>
      <c r="D213" s="53"/>
      <c r="E213" s="70"/>
      <c r="G213" s="87"/>
      <c r="X213" s="70"/>
      <c r="Y213" s="70"/>
      <c r="Z213" s="70"/>
      <c r="AA213" s="70"/>
      <c r="AB213" s="70"/>
      <c r="AC213" s="70"/>
      <c r="AD213" s="70"/>
      <c r="AE213" s="70"/>
      <c r="AF213" s="70"/>
      <c r="AG213" s="181"/>
      <c r="AH213" s="70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</row>
    <row r="214" spans="1:48" s="52" customFormat="1" x14ac:dyDescent="0.25">
      <c r="A214" s="53"/>
      <c r="B214" s="53"/>
      <c r="C214" s="53"/>
      <c r="D214" s="53"/>
      <c r="E214" s="70"/>
      <c r="G214" s="87"/>
      <c r="X214" s="70"/>
      <c r="Y214" s="70"/>
      <c r="Z214" s="70"/>
      <c r="AA214" s="70"/>
      <c r="AB214" s="70"/>
      <c r="AC214" s="70"/>
      <c r="AD214" s="70"/>
      <c r="AE214" s="70"/>
      <c r="AF214" s="70"/>
      <c r="AG214" s="181"/>
      <c r="AH214" s="70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</row>
    <row r="215" spans="1:48" s="52" customFormat="1" x14ac:dyDescent="0.25">
      <c r="A215" s="53"/>
      <c r="B215" s="53"/>
      <c r="C215" s="53"/>
      <c r="D215" s="53"/>
      <c r="E215" s="70"/>
      <c r="G215" s="87"/>
      <c r="X215" s="70"/>
      <c r="Y215" s="70"/>
      <c r="Z215" s="70"/>
      <c r="AA215" s="70"/>
      <c r="AB215" s="70"/>
      <c r="AC215" s="70"/>
      <c r="AD215" s="70"/>
      <c r="AE215" s="70"/>
      <c r="AF215" s="70"/>
      <c r="AG215" s="181"/>
      <c r="AH215" s="70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</row>
    <row r="216" spans="1:48" s="52" customFormat="1" x14ac:dyDescent="0.25">
      <c r="A216" s="53"/>
      <c r="B216" s="53"/>
      <c r="C216" s="53"/>
      <c r="D216" s="53"/>
      <c r="E216" s="70"/>
      <c r="G216" s="87"/>
      <c r="X216" s="70"/>
      <c r="Y216" s="70"/>
      <c r="Z216" s="70"/>
      <c r="AA216" s="70"/>
      <c r="AB216" s="70"/>
      <c r="AC216" s="70"/>
      <c r="AD216" s="70"/>
      <c r="AE216" s="70"/>
      <c r="AF216" s="70"/>
      <c r="AG216" s="181"/>
      <c r="AH216" s="70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</row>
    <row r="217" spans="1:48" s="52" customFormat="1" x14ac:dyDescent="0.25">
      <c r="A217" s="53"/>
      <c r="B217" s="53"/>
      <c r="C217" s="53"/>
      <c r="D217" s="53"/>
      <c r="E217" s="70"/>
      <c r="G217" s="87"/>
      <c r="X217" s="70"/>
      <c r="Y217" s="70"/>
      <c r="Z217" s="70"/>
      <c r="AA217" s="70"/>
      <c r="AB217" s="70"/>
      <c r="AC217" s="70"/>
      <c r="AD217" s="70"/>
      <c r="AE217" s="70"/>
      <c r="AF217" s="70"/>
      <c r="AG217" s="181"/>
      <c r="AH217" s="70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</row>
    <row r="218" spans="1:48" s="52" customFormat="1" x14ac:dyDescent="0.25">
      <c r="A218" s="53"/>
      <c r="B218" s="53"/>
      <c r="C218" s="53"/>
      <c r="D218" s="53"/>
      <c r="E218" s="70"/>
      <c r="G218" s="87"/>
      <c r="X218" s="70"/>
      <c r="Y218" s="70"/>
      <c r="Z218" s="70"/>
      <c r="AA218" s="70"/>
      <c r="AB218" s="70"/>
      <c r="AC218" s="70"/>
      <c r="AD218" s="70"/>
      <c r="AE218" s="70"/>
      <c r="AF218" s="70"/>
      <c r="AG218" s="181"/>
      <c r="AH218" s="70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</row>
    <row r="219" spans="1:48" s="52" customFormat="1" x14ac:dyDescent="0.25">
      <c r="A219" s="53"/>
      <c r="B219" s="53"/>
      <c r="C219" s="53"/>
      <c r="D219" s="53"/>
      <c r="E219" s="70"/>
      <c r="G219" s="87"/>
      <c r="X219" s="70"/>
      <c r="Y219" s="70"/>
      <c r="Z219" s="70"/>
      <c r="AA219" s="70"/>
      <c r="AB219" s="70"/>
      <c r="AC219" s="70"/>
      <c r="AD219" s="70"/>
      <c r="AE219" s="70"/>
      <c r="AF219" s="70"/>
      <c r="AG219" s="181"/>
      <c r="AH219" s="70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</row>
    <row r="220" spans="1:48" s="52" customFormat="1" x14ac:dyDescent="0.25">
      <c r="A220" s="53"/>
      <c r="B220" s="53"/>
      <c r="C220" s="53"/>
      <c r="D220" s="53"/>
      <c r="E220" s="70"/>
      <c r="G220" s="87"/>
      <c r="X220" s="70"/>
      <c r="Y220" s="70"/>
      <c r="Z220" s="70"/>
      <c r="AA220" s="70"/>
      <c r="AB220" s="70"/>
      <c r="AC220" s="70"/>
      <c r="AD220" s="70"/>
      <c r="AE220" s="70"/>
      <c r="AF220" s="70"/>
      <c r="AG220" s="181"/>
      <c r="AH220" s="70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</row>
    <row r="221" spans="1:48" s="52" customFormat="1" x14ac:dyDescent="0.25">
      <c r="A221" s="53"/>
      <c r="B221" s="53"/>
      <c r="C221" s="53"/>
      <c r="D221" s="53"/>
      <c r="E221" s="70"/>
      <c r="G221" s="87"/>
      <c r="X221" s="70"/>
      <c r="Y221" s="70"/>
      <c r="Z221" s="70"/>
      <c r="AA221" s="70"/>
      <c r="AB221" s="70"/>
      <c r="AC221" s="70"/>
      <c r="AD221" s="70"/>
      <c r="AE221" s="70"/>
      <c r="AF221" s="70"/>
      <c r="AG221" s="181"/>
      <c r="AH221" s="70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</row>
    <row r="222" spans="1:48" s="52" customFormat="1" x14ac:dyDescent="0.25">
      <c r="A222" s="53"/>
      <c r="B222" s="53"/>
      <c r="C222" s="53"/>
      <c r="D222" s="53"/>
      <c r="E222" s="70"/>
      <c r="G222" s="87"/>
      <c r="X222" s="70"/>
      <c r="Y222" s="70"/>
      <c r="Z222" s="70"/>
      <c r="AA222" s="70"/>
      <c r="AB222" s="70"/>
      <c r="AC222" s="70"/>
      <c r="AD222" s="70"/>
      <c r="AE222" s="70"/>
      <c r="AF222" s="70"/>
      <c r="AG222" s="181"/>
      <c r="AH222" s="70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</row>
    <row r="223" spans="1:48" s="52" customFormat="1" x14ac:dyDescent="0.25">
      <c r="A223" s="53"/>
      <c r="B223" s="53"/>
      <c r="C223" s="53"/>
      <c r="D223" s="53"/>
      <c r="E223" s="70"/>
      <c r="G223" s="87"/>
      <c r="X223" s="70"/>
      <c r="Y223" s="70"/>
      <c r="Z223" s="70"/>
      <c r="AA223" s="70"/>
      <c r="AB223" s="70"/>
      <c r="AC223" s="70"/>
      <c r="AD223" s="70"/>
      <c r="AE223" s="70"/>
      <c r="AF223" s="70"/>
      <c r="AG223" s="181"/>
      <c r="AH223" s="70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</row>
    <row r="224" spans="1:48" s="52" customFormat="1" x14ac:dyDescent="0.25">
      <c r="A224" s="53"/>
      <c r="B224" s="53"/>
      <c r="C224" s="53"/>
      <c r="D224" s="53"/>
      <c r="E224" s="70"/>
      <c r="G224" s="87"/>
      <c r="X224" s="70"/>
      <c r="Y224" s="70"/>
      <c r="Z224" s="70"/>
      <c r="AA224" s="70"/>
      <c r="AB224" s="70"/>
      <c r="AC224" s="70"/>
      <c r="AD224" s="70"/>
      <c r="AE224" s="70"/>
      <c r="AF224" s="70"/>
      <c r="AG224" s="181"/>
      <c r="AH224" s="70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</row>
    <row r="225" spans="1:48" s="52" customFormat="1" x14ac:dyDescent="0.25">
      <c r="A225" s="53"/>
      <c r="B225" s="53"/>
      <c r="C225" s="53"/>
      <c r="D225" s="53"/>
      <c r="E225" s="70"/>
      <c r="G225" s="87"/>
      <c r="X225" s="70"/>
      <c r="Y225" s="70"/>
      <c r="Z225" s="70"/>
      <c r="AA225" s="70"/>
      <c r="AB225" s="70"/>
      <c r="AC225" s="70"/>
      <c r="AD225" s="70"/>
      <c r="AE225" s="70"/>
      <c r="AF225" s="70"/>
      <c r="AG225" s="181"/>
      <c r="AH225" s="70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</row>
    <row r="226" spans="1:48" s="52" customFormat="1" x14ac:dyDescent="0.25">
      <c r="A226" s="53"/>
      <c r="B226" s="53"/>
      <c r="C226" s="53"/>
      <c r="D226" s="53"/>
      <c r="E226" s="70"/>
      <c r="G226" s="87"/>
      <c r="X226" s="70"/>
      <c r="Y226" s="70"/>
      <c r="Z226" s="70"/>
      <c r="AA226" s="70"/>
      <c r="AB226" s="70"/>
      <c r="AC226" s="70"/>
      <c r="AD226" s="70"/>
      <c r="AE226" s="70"/>
      <c r="AF226" s="70"/>
      <c r="AG226" s="181"/>
      <c r="AH226" s="70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</row>
    <row r="227" spans="1:48" s="52" customFormat="1" x14ac:dyDescent="0.25">
      <c r="A227" s="53"/>
      <c r="B227" s="53"/>
      <c r="C227" s="53"/>
      <c r="D227" s="53"/>
      <c r="E227" s="70"/>
      <c r="G227" s="87"/>
      <c r="X227" s="70"/>
      <c r="Y227" s="70"/>
      <c r="Z227" s="70"/>
      <c r="AA227" s="70"/>
      <c r="AB227" s="70"/>
      <c r="AC227" s="70"/>
      <c r="AD227" s="70"/>
      <c r="AE227" s="70"/>
      <c r="AF227" s="70"/>
      <c r="AG227" s="181"/>
      <c r="AH227" s="70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</row>
    <row r="228" spans="1:48" s="52" customFormat="1" x14ac:dyDescent="0.25">
      <c r="A228" s="53"/>
      <c r="B228" s="53"/>
      <c r="C228" s="53"/>
      <c r="D228" s="53"/>
      <c r="E228" s="70"/>
      <c r="G228" s="87"/>
      <c r="X228" s="70"/>
      <c r="Y228" s="70"/>
      <c r="Z228" s="70"/>
      <c r="AA228" s="70"/>
      <c r="AB228" s="70"/>
      <c r="AC228" s="70"/>
      <c r="AD228" s="70"/>
      <c r="AE228" s="70"/>
      <c r="AF228" s="70"/>
      <c r="AG228" s="181"/>
      <c r="AH228" s="70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</row>
    <row r="229" spans="1:48" s="52" customFormat="1" x14ac:dyDescent="0.25">
      <c r="A229" s="53"/>
      <c r="B229" s="53"/>
      <c r="C229" s="53"/>
      <c r="D229" s="53"/>
      <c r="E229" s="70"/>
      <c r="G229" s="87"/>
      <c r="X229" s="70"/>
      <c r="Y229" s="70"/>
      <c r="Z229" s="70"/>
      <c r="AA229" s="70"/>
      <c r="AB229" s="70"/>
      <c r="AC229" s="70"/>
      <c r="AD229" s="70"/>
      <c r="AE229" s="70"/>
      <c r="AF229" s="70"/>
      <c r="AG229" s="181"/>
      <c r="AH229" s="70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</row>
    <row r="230" spans="1:48" s="52" customFormat="1" x14ac:dyDescent="0.25">
      <c r="A230" s="53"/>
      <c r="B230" s="53"/>
      <c r="C230" s="53"/>
      <c r="D230" s="53"/>
      <c r="E230" s="70"/>
      <c r="G230" s="87"/>
      <c r="X230" s="70"/>
      <c r="Y230" s="70"/>
      <c r="Z230" s="70"/>
      <c r="AA230" s="70"/>
      <c r="AB230" s="70"/>
      <c r="AC230" s="70"/>
      <c r="AD230" s="70"/>
      <c r="AE230" s="70"/>
      <c r="AF230" s="70"/>
      <c r="AG230" s="181"/>
      <c r="AH230" s="70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</row>
    <row r="231" spans="1:48" s="52" customFormat="1" x14ac:dyDescent="0.25">
      <c r="A231" s="53"/>
      <c r="B231" s="53"/>
      <c r="C231" s="53"/>
      <c r="D231" s="53"/>
      <c r="E231" s="70"/>
      <c r="G231" s="87"/>
      <c r="X231" s="70"/>
      <c r="Y231" s="70"/>
      <c r="Z231" s="70"/>
      <c r="AA231" s="70"/>
      <c r="AB231" s="70"/>
      <c r="AC231" s="70"/>
      <c r="AD231" s="70"/>
      <c r="AE231" s="70"/>
      <c r="AF231" s="70"/>
      <c r="AG231" s="181"/>
      <c r="AH231" s="70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</row>
    <row r="232" spans="1:48" s="52" customFormat="1" x14ac:dyDescent="0.25">
      <c r="A232" s="53"/>
      <c r="B232" s="53"/>
      <c r="C232" s="53"/>
      <c r="D232" s="53"/>
      <c r="E232" s="70"/>
      <c r="G232" s="87"/>
      <c r="X232" s="70"/>
      <c r="Y232" s="70"/>
      <c r="Z232" s="70"/>
      <c r="AA232" s="70"/>
      <c r="AB232" s="70"/>
      <c r="AC232" s="70"/>
      <c r="AD232" s="70"/>
      <c r="AE232" s="70"/>
      <c r="AF232" s="70"/>
      <c r="AG232" s="181"/>
      <c r="AH232" s="70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</row>
    <row r="233" spans="1:48" s="52" customFormat="1" x14ac:dyDescent="0.25">
      <c r="A233" s="53"/>
      <c r="B233" s="53"/>
      <c r="C233" s="53"/>
      <c r="D233" s="53"/>
      <c r="E233" s="70"/>
      <c r="G233" s="87"/>
      <c r="X233" s="70"/>
      <c r="Y233" s="70"/>
      <c r="Z233" s="70"/>
      <c r="AA233" s="70"/>
      <c r="AB233" s="70"/>
      <c r="AC233" s="70"/>
      <c r="AD233" s="70"/>
      <c r="AE233" s="70"/>
      <c r="AF233" s="70"/>
      <c r="AG233" s="181"/>
      <c r="AH233" s="70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</row>
    <row r="234" spans="1:48" s="52" customFormat="1" x14ac:dyDescent="0.25">
      <c r="A234" s="53"/>
      <c r="B234" s="53"/>
      <c r="C234" s="53"/>
      <c r="D234" s="53"/>
      <c r="E234" s="70"/>
      <c r="G234" s="87"/>
      <c r="X234" s="70"/>
      <c r="Y234" s="70"/>
      <c r="Z234" s="70"/>
      <c r="AA234" s="70"/>
      <c r="AB234" s="70"/>
      <c r="AC234" s="70"/>
      <c r="AD234" s="70"/>
      <c r="AE234" s="70"/>
      <c r="AF234" s="70"/>
      <c r="AG234" s="181"/>
      <c r="AH234" s="70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</row>
    <row r="235" spans="1:48" s="52" customFormat="1" x14ac:dyDescent="0.25">
      <c r="A235" s="53"/>
      <c r="B235" s="53"/>
      <c r="C235" s="53"/>
      <c r="D235" s="53"/>
      <c r="E235" s="70"/>
      <c r="G235" s="87"/>
      <c r="X235" s="70"/>
      <c r="Y235" s="70"/>
      <c r="Z235" s="70"/>
      <c r="AA235" s="70"/>
      <c r="AB235" s="70"/>
      <c r="AC235" s="70"/>
      <c r="AD235" s="70"/>
      <c r="AE235" s="70"/>
      <c r="AF235" s="70"/>
      <c r="AG235" s="181"/>
      <c r="AH235" s="70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</row>
    <row r="236" spans="1:48" s="52" customFormat="1" x14ac:dyDescent="0.25">
      <c r="A236" s="53"/>
      <c r="B236" s="53"/>
      <c r="C236" s="53"/>
      <c r="D236" s="53"/>
      <c r="E236" s="70"/>
      <c r="G236" s="87"/>
      <c r="X236" s="70"/>
      <c r="Y236" s="70"/>
      <c r="Z236" s="70"/>
      <c r="AA236" s="70"/>
      <c r="AB236" s="70"/>
      <c r="AC236" s="70"/>
      <c r="AD236" s="70"/>
      <c r="AE236" s="70"/>
      <c r="AF236" s="70"/>
      <c r="AG236" s="181"/>
      <c r="AH236" s="70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</row>
    <row r="237" spans="1:48" s="52" customFormat="1" x14ac:dyDescent="0.25">
      <c r="A237" s="53"/>
      <c r="B237" s="53"/>
      <c r="C237" s="53"/>
      <c r="D237" s="53"/>
      <c r="E237" s="70"/>
      <c r="G237" s="87"/>
      <c r="X237" s="70"/>
      <c r="Y237" s="70"/>
      <c r="Z237" s="70"/>
      <c r="AA237" s="70"/>
      <c r="AB237" s="70"/>
      <c r="AC237" s="70"/>
      <c r="AD237" s="70"/>
      <c r="AE237" s="70"/>
      <c r="AF237" s="70"/>
      <c r="AG237" s="181"/>
      <c r="AH237" s="70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</row>
    <row r="238" spans="1:48" s="52" customFormat="1" x14ac:dyDescent="0.25">
      <c r="A238" s="53"/>
      <c r="B238" s="53"/>
      <c r="C238" s="53"/>
      <c r="D238" s="53"/>
      <c r="E238" s="70"/>
      <c r="G238" s="87"/>
      <c r="X238" s="70"/>
      <c r="Y238" s="70"/>
      <c r="Z238" s="70"/>
      <c r="AA238" s="70"/>
      <c r="AB238" s="70"/>
      <c r="AC238" s="70"/>
      <c r="AD238" s="70"/>
      <c r="AE238" s="70"/>
      <c r="AF238" s="70"/>
      <c r="AG238" s="181"/>
      <c r="AH238" s="70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</row>
    <row r="239" spans="1:48" s="52" customFormat="1" x14ac:dyDescent="0.25">
      <c r="A239" s="53"/>
      <c r="B239" s="53"/>
      <c r="C239" s="53"/>
      <c r="D239" s="53"/>
      <c r="E239" s="70"/>
      <c r="G239" s="87"/>
      <c r="X239" s="70"/>
      <c r="Y239" s="70"/>
      <c r="Z239" s="70"/>
      <c r="AA239" s="70"/>
      <c r="AB239" s="70"/>
      <c r="AC239" s="70"/>
      <c r="AD239" s="70"/>
      <c r="AE239" s="70"/>
      <c r="AF239" s="70"/>
      <c r="AG239" s="181"/>
      <c r="AH239" s="70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</row>
    <row r="240" spans="1:48" s="52" customFormat="1" x14ac:dyDescent="0.25">
      <c r="A240" s="53"/>
      <c r="B240" s="53"/>
      <c r="C240" s="53"/>
      <c r="D240" s="53"/>
      <c r="E240" s="70"/>
      <c r="G240" s="87"/>
      <c r="X240" s="70"/>
      <c r="Y240" s="70"/>
      <c r="Z240" s="70"/>
      <c r="AA240" s="70"/>
      <c r="AB240" s="70"/>
      <c r="AC240" s="70"/>
      <c r="AD240" s="70"/>
      <c r="AE240" s="70"/>
      <c r="AF240" s="70"/>
      <c r="AG240" s="181"/>
      <c r="AH240" s="70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</row>
    <row r="241" spans="1:48" s="52" customFormat="1" x14ac:dyDescent="0.25">
      <c r="A241" s="53"/>
      <c r="B241" s="53"/>
      <c r="C241" s="53"/>
      <c r="D241" s="53"/>
      <c r="E241" s="70"/>
      <c r="G241" s="87"/>
      <c r="X241" s="70"/>
      <c r="Y241" s="70"/>
      <c r="Z241" s="70"/>
      <c r="AA241" s="70"/>
      <c r="AB241" s="70"/>
      <c r="AC241" s="70"/>
      <c r="AD241" s="70"/>
      <c r="AE241" s="70"/>
      <c r="AF241" s="70"/>
      <c r="AG241" s="181"/>
      <c r="AH241" s="70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</row>
    <row r="242" spans="1:48" s="52" customFormat="1" x14ac:dyDescent="0.25">
      <c r="A242" s="53"/>
      <c r="B242" s="53"/>
      <c r="C242" s="53"/>
      <c r="D242" s="53"/>
      <c r="E242" s="70"/>
      <c r="G242" s="87"/>
      <c r="X242" s="70"/>
      <c r="Y242" s="70"/>
      <c r="Z242" s="70"/>
      <c r="AA242" s="70"/>
      <c r="AB242" s="70"/>
      <c r="AC242" s="70"/>
      <c r="AD242" s="70"/>
      <c r="AE242" s="70"/>
      <c r="AF242" s="70"/>
      <c r="AG242" s="181"/>
      <c r="AH242" s="70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</row>
    <row r="243" spans="1:48" s="52" customFormat="1" x14ac:dyDescent="0.25">
      <c r="A243" s="53"/>
      <c r="B243" s="53"/>
      <c r="C243" s="53"/>
      <c r="D243" s="53"/>
      <c r="E243" s="70"/>
      <c r="G243" s="87"/>
      <c r="X243" s="70"/>
      <c r="Y243" s="70"/>
      <c r="Z243" s="70"/>
      <c r="AA243" s="70"/>
      <c r="AB243" s="70"/>
      <c r="AC243" s="70"/>
      <c r="AD243" s="70"/>
      <c r="AE243" s="70"/>
      <c r="AF243" s="70"/>
      <c r="AG243" s="181"/>
      <c r="AH243" s="70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</row>
    <row r="244" spans="1:48" s="52" customFormat="1" x14ac:dyDescent="0.25">
      <c r="A244" s="53"/>
      <c r="B244" s="53"/>
      <c r="C244" s="53"/>
      <c r="D244" s="53"/>
      <c r="E244" s="70"/>
      <c r="G244" s="87"/>
      <c r="X244" s="70"/>
      <c r="Y244" s="70"/>
      <c r="Z244" s="70"/>
      <c r="AA244" s="70"/>
      <c r="AB244" s="70"/>
      <c r="AC244" s="70"/>
      <c r="AD244" s="70"/>
      <c r="AE244" s="70"/>
      <c r="AF244" s="70"/>
      <c r="AG244" s="181"/>
      <c r="AH244" s="70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</row>
    <row r="245" spans="1:48" s="52" customFormat="1" x14ac:dyDescent="0.25">
      <c r="A245" s="53"/>
      <c r="B245" s="53"/>
      <c r="C245" s="53"/>
      <c r="D245" s="53"/>
      <c r="E245" s="70"/>
      <c r="G245" s="87"/>
      <c r="X245" s="70"/>
      <c r="Y245" s="70"/>
      <c r="Z245" s="70"/>
      <c r="AA245" s="70"/>
      <c r="AB245" s="70"/>
      <c r="AC245" s="70"/>
      <c r="AD245" s="70"/>
      <c r="AE245" s="70"/>
      <c r="AF245" s="70"/>
      <c r="AG245" s="181"/>
      <c r="AH245" s="70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</row>
    <row r="246" spans="1:48" s="52" customFormat="1" x14ac:dyDescent="0.25">
      <c r="A246" s="53"/>
      <c r="B246" s="53"/>
      <c r="C246" s="53"/>
      <c r="D246" s="53"/>
      <c r="E246" s="70"/>
      <c r="G246" s="87"/>
      <c r="X246" s="70"/>
      <c r="Y246" s="70"/>
      <c r="Z246" s="70"/>
      <c r="AA246" s="70"/>
      <c r="AB246" s="70"/>
      <c r="AC246" s="70"/>
      <c r="AD246" s="70"/>
      <c r="AE246" s="70"/>
      <c r="AF246" s="70"/>
      <c r="AG246" s="181"/>
      <c r="AH246" s="70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</row>
    <row r="247" spans="1:48" s="52" customFormat="1" x14ac:dyDescent="0.25">
      <c r="A247" s="53"/>
      <c r="B247" s="53"/>
      <c r="C247" s="53"/>
      <c r="D247" s="53"/>
      <c r="E247" s="70"/>
      <c r="G247" s="87"/>
      <c r="X247" s="70"/>
      <c r="Y247" s="70"/>
      <c r="Z247" s="70"/>
      <c r="AA247" s="70"/>
      <c r="AB247" s="70"/>
      <c r="AC247" s="70"/>
      <c r="AD247" s="70"/>
      <c r="AE247" s="70"/>
      <c r="AF247" s="70"/>
      <c r="AG247" s="181"/>
      <c r="AH247" s="70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</row>
    <row r="248" spans="1:48" s="52" customFormat="1" x14ac:dyDescent="0.25">
      <c r="A248" s="53"/>
      <c r="B248" s="53"/>
      <c r="C248" s="53"/>
      <c r="D248" s="53"/>
      <c r="E248" s="70"/>
      <c r="G248" s="87"/>
      <c r="X248" s="70"/>
      <c r="Y248" s="70"/>
      <c r="Z248" s="70"/>
      <c r="AA248" s="70"/>
      <c r="AB248" s="70"/>
      <c r="AC248" s="70"/>
      <c r="AD248" s="70"/>
      <c r="AE248" s="70"/>
      <c r="AF248" s="70"/>
      <c r="AG248" s="181"/>
      <c r="AH248" s="70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</row>
    <row r="249" spans="1:48" s="52" customFormat="1" x14ac:dyDescent="0.25">
      <c r="A249" s="53"/>
      <c r="B249" s="53"/>
      <c r="C249" s="53"/>
      <c r="D249" s="53"/>
      <c r="E249" s="70"/>
      <c r="G249" s="87"/>
      <c r="X249" s="70"/>
      <c r="Y249" s="70"/>
      <c r="Z249" s="70"/>
      <c r="AA249" s="70"/>
      <c r="AB249" s="70"/>
      <c r="AC249" s="70"/>
      <c r="AD249" s="70"/>
      <c r="AE249" s="70"/>
      <c r="AF249" s="70"/>
      <c r="AG249" s="181"/>
      <c r="AH249" s="70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</row>
    <row r="250" spans="1:48" s="52" customFormat="1" x14ac:dyDescent="0.25">
      <c r="A250" s="53"/>
      <c r="B250" s="53"/>
      <c r="C250" s="53"/>
      <c r="D250" s="53"/>
      <c r="E250" s="70"/>
      <c r="G250" s="87"/>
      <c r="X250" s="70"/>
      <c r="Y250" s="70"/>
      <c r="Z250" s="70"/>
      <c r="AA250" s="70"/>
      <c r="AB250" s="70"/>
      <c r="AC250" s="70"/>
      <c r="AD250" s="70"/>
      <c r="AE250" s="70"/>
      <c r="AF250" s="70"/>
      <c r="AG250" s="181"/>
      <c r="AH250" s="70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</row>
    <row r="251" spans="1:48" s="52" customFormat="1" x14ac:dyDescent="0.25">
      <c r="A251" s="53"/>
      <c r="B251" s="53"/>
      <c r="C251" s="53"/>
      <c r="D251" s="53"/>
      <c r="E251" s="70"/>
      <c r="G251" s="87"/>
      <c r="X251" s="70"/>
      <c r="Y251" s="70"/>
      <c r="Z251" s="70"/>
      <c r="AA251" s="70"/>
      <c r="AB251" s="70"/>
      <c r="AC251" s="70"/>
      <c r="AD251" s="70"/>
      <c r="AE251" s="70"/>
      <c r="AF251" s="70"/>
      <c r="AG251" s="181"/>
      <c r="AH251" s="70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</row>
    <row r="252" spans="1:48" s="52" customFormat="1" x14ac:dyDescent="0.25">
      <c r="A252" s="53"/>
      <c r="B252" s="53"/>
      <c r="C252" s="53"/>
      <c r="D252" s="53"/>
      <c r="E252" s="70"/>
      <c r="G252" s="87"/>
      <c r="X252" s="70"/>
      <c r="Y252" s="70"/>
      <c r="Z252" s="70"/>
      <c r="AA252" s="70"/>
      <c r="AB252" s="70"/>
      <c r="AC252" s="70"/>
      <c r="AD252" s="70"/>
      <c r="AE252" s="70"/>
      <c r="AF252" s="70"/>
      <c r="AG252" s="181"/>
      <c r="AH252" s="70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</row>
    <row r="253" spans="1:48" s="52" customFormat="1" x14ac:dyDescent="0.25">
      <c r="A253" s="53"/>
      <c r="B253" s="53"/>
      <c r="C253" s="53"/>
      <c r="D253" s="53"/>
      <c r="E253" s="70"/>
      <c r="G253" s="87"/>
      <c r="X253" s="70"/>
      <c r="Y253" s="70"/>
      <c r="Z253" s="70"/>
      <c r="AA253" s="70"/>
      <c r="AB253" s="70"/>
      <c r="AC253" s="70"/>
      <c r="AD253" s="70"/>
      <c r="AE253" s="70"/>
      <c r="AF253" s="70"/>
      <c r="AG253" s="181"/>
      <c r="AH253" s="70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</row>
    <row r="254" spans="1:48" s="52" customFormat="1" x14ac:dyDescent="0.25">
      <c r="A254" s="53"/>
      <c r="B254" s="53"/>
      <c r="C254" s="53"/>
      <c r="D254" s="53"/>
      <c r="E254" s="70"/>
      <c r="G254" s="87"/>
      <c r="X254" s="70"/>
      <c r="Y254" s="70"/>
      <c r="Z254" s="70"/>
      <c r="AA254" s="70"/>
      <c r="AB254" s="70"/>
      <c r="AC254" s="70"/>
      <c r="AD254" s="70"/>
      <c r="AE254" s="70"/>
      <c r="AF254" s="70"/>
      <c r="AG254" s="181"/>
      <c r="AH254" s="70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</row>
    <row r="255" spans="1:48" s="52" customFormat="1" x14ac:dyDescent="0.25">
      <c r="A255" s="53"/>
      <c r="B255" s="53"/>
      <c r="C255" s="53"/>
      <c r="D255" s="53"/>
      <c r="E255" s="70"/>
      <c r="G255" s="87"/>
      <c r="X255" s="70"/>
      <c r="Y255" s="70"/>
      <c r="Z255" s="70"/>
      <c r="AA255" s="70"/>
      <c r="AB255" s="70"/>
      <c r="AC255" s="70"/>
      <c r="AD255" s="70"/>
      <c r="AE255" s="70"/>
      <c r="AF255" s="70"/>
      <c r="AG255" s="181"/>
      <c r="AH255" s="70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</row>
    <row r="256" spans="1:48" s="52" customFormat="1" x14ac:dyDescent="0.25">
      <c r="A256" s="53"/>
      <c r="B256" s="53"/>
      <c r="C256" s="53"/>
      <c r="D256" s="53"/>
      <c r="E256" s="70"/>
      <c r="G256" s="87"/>
      <c r="X256" s="70"/>
      <c r="Y256" s="70"/>
      <c r="Z256" s="70"/>
      <c r="AA256" s="70"/>
      <c r="AB256" s="70"/>
      <c r="AC256" s="70"/>
      <c r="AD256" s="70"/>
      <c r="AE256" s="70"/>
      <c r="AF256" s="70"/>
      <c r="AG256" s="181"/>
      <c r="AH256" s="70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</row>
    <row r="257" spans="1:48" s="52" customFormat="1" x14ac:dyDescent="0.25">
      <c r="A257" s="53"/>
      <c r="B257" s="53"/>
      <c r="C257" s="53"/>
      <c r="D257" s="53"/>
      <c r="E257" s="70"/>
      <c r="G257" s="87"/>
      <c r="X257" s="70"/>
      <c r="Y257" s="70"/>
      <c r="Z257" s="70"/>
      <c r="AA257" s="70"/>
      <c r="AB257" s="70"/>
      <c r="AC257" s="70"/>
      <c r="AD257" s="70"/>
      <c r="AE257" s="70"/>
      <c r="AF257" s="70"/>
      <c r="AG257" s="181"/>
      <c r="AH257" s="70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</row>
    <row r="258" spans="1:48" s="52" customFormat="1" x14ac:dyDescent="0.25">
      <c r="A258" s="53"/>
      <c r="B258" s="53"/>
      <c r="C258" s="53"/>
      <c r="D258" s="53"/>
      <c r="E258" s="70"/>
      <c r="G258" s="87"/>
      <c r="X258" s="70"/>
      <c r="Y258" s="70"/>
      <c r="Z258" s="70"/>
      <c r="AA258" s="70"/>
      <c r="AB258" s="70"/>
      <c r="AC258" s="70"/>
      <c r="AD258" s="70"/>
      <c r="AE258" s="70"/>
      <c r="AF258" s="70"/>
      <c r="AG258" s="181"/>
      <c r="AH258" s="70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</row>
    <row r="259" spans="1:48" s="52" customFormat="1" x14ac:dyDescent="0.25">
      <c r="A259" s="53"/>
      <c r="B259" s="53"/>
      <c r="C259" s="53"/>
      <c r="D259" s="53"/>
      <c r="E259" s="70"/>
      <c r="G259" s="87"/>
      <c r="X259" s="70"/>
      <c r="Y259" s="70"/>
      <c r="Z259" s="70"/>
      <c r="AA259" s="70"/>
      <c r="AB259" s="70"/>
      <c r="AC259" s="70"/>
      <c r="AD259" s="70"/>
      <c r="AE259" s="70"/>
      <c r="AF259" s="70"/>
      <c r="AG259" s="181"/>
      <c r="AH259" s="70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</row>
    <row r="260" spans="1:48" s="52" customFormat="1" x14ac:dyDescent="0.25">
      <c r="A260" s="53"/>
      <c r="B260" s="53"/>
      <c r="C260" s="53"/>
      <c r="D260" s="53"/>
      <c r="E260" s="70"/>
      <c r="G260" s="87"/>
      <c r="X260" s="70"/>
      <c r="Y260" s="70"/>
      <c r="Z260" s="70"/>
      <c r="AA260" s="70"/>
      <c r="AB260" s="70"/>
      <c r="AC260" s="70"/>
      <c r="AD260" s="70"/>
      <c r="AE260" s="70"/>
      <c r="AF260" s="70"/>
      <c r="AG260" s="181"/>
      <c r="AH260" s="70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</row>
    <row r="261" spans="1:48" s="52" customFormat="1" x14ac:dyDescent="0.25">
      <c r="A261" s="53"/>
      <c r="B261" s="53"/>
      <c r="C261" s="53"/>
      <c r="D261" s="53"/>
      <c r="E261" s="70"/>
      <c r="G261" s="87"/>
      <c r="X261" s="70"/>
      <c r="Y261" s="70"/>
      <c r="Z261" s="70"/>
      <c r="AA261" s="70"/>
      <c r="AB261" s="70"/>
      <c r="AC261" s="70"/>
      <c r="AD261" s="70"/>
      <c r="AE261" s="70"/>
      <c r="AF261" s="70"/>
      <c r="AG261" s="181"/>
      <c r="AH261" s="70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</row>
    <row r="262" spans="1:48" s="52" customFormat="1" x14ac:dyDescent="0.25">
      <c r="A262" s="53"/>
      <c r="B262" s="53"/>
      <c r="C262" s="53"/>
      <c r="D262" s="53"/>
      <c r="E262" s="70"/>
      <c r="G262" s="87"/>
      <c r="X262" s="70"/>
      <c r="Y262" s="70"/>
      <c r="Z262" s="70"/>
      <c r="AA262" s="70"/>
      <c r="AB262" s="70"/>
      <c r="AC262" s="70"/>
      <c r="AD262" s="70"/>
      <c r="AE262" s="70"/>
      <c r="AF262" s="70"/>
      <c r="AG262" s="181"/>
      <c r="AH262" s="70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</row>
    <row r="263" spans="1:48" s="52" customFormat="1" x14ac:dyDescent="0.25">
      <c r="A263" s="53"/>
      <c r="B263" s="53"/>
      <c r="C263" s="53"/>
      <c r="D263" s="53"/>
      <c r="E263" s="70"/>
      <c r="G263" s="87"/>
      <c r="X263" s="70"/>
      <c r="Y263" s="70"/>
      <c r="Z263" s="70"/>
      <c r="AA263" s="70"/>
      <c r="AB263" s="70"/>
      <c r="AC263" s="70"/>
      <c r="AD263" s="70"/>
      <c r="AE263" s="70"/>
      <c r="AF263" s="70"/>
      <c r="AG263" s="181"/>
      <c r="AH263" s="70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</row>
    <row r="264" spans="1:48" s="52" customFormat="1" x14ac:dyDescent="0.25">
      <c r="A264" s="53"/>
      <c r="B264" s="53"/>
      <c r="C264" s="53"/>
      <c r="D264" s="53"/>
      <c r="E264" s="70"/>
      <c r="G264" s="87"/>
      <c r="X264" s="70"/>
      <c r="Y264" s="70"/>
      <c r="Z264" s="70"/>
      <c r="AA264" s="70"/>
      <c r="AB264" s="70"/>
      <c r="AC264" s="70"/>
      <c r="AD264" s="70"/>
      <c r="AE264" s="70"/>
      <c r="AF264" s="70"/>
      <c r="AG264" s="181"/>
      <c r="AH264" s="70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</row>
    <row r="265" spans="1:48" s="52" customFormat="1" x14ac:dyDescent="0.25">
      <c r="A265" s="53"/>
      <c r="B265" s="53"/>
      <c r="C265" s="53"/>
      <c r="D265" s="53"/>
      <c r="E265" s="70"/>
      <c r="G265" s="87"/>
      <c r="X265" s="70"/>
      <c r="Y265" s="70"/>
      <c r="Z265" s="70"/>
      <c r="AA265" s="70"/>
      <c r="AB265" s="70"/>
      <c r="AC265" s="70"/>
      <c r="AD265" s="70"/>
      <c r="AE265" s="70"/>
      <c r="AF265" s="70"/>
      <c r="AG265" s="181"/>
      <c r="AH265" s="70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</row>
    <row r="266" spans="1:48" s="52" customFormat="1" x14ac:dyDescent="0.25">
      <c r="A266" s="53"/>
      <c r="B266" s="53"/>
      <c r="C266" s="53"/>
      <c r="D266" s="53"/>
      <c r="E266" s="70"/>
      <c r="G266" s="87"/>
      <c r="X266" s="70"/>
      <c r="Y266" s="70"/>
      <c r="Z266" s="70"/>
      <c r="AA266" s="70"/>
      <c r="AB266" s="70"/>
      <c r="AC266" s="70"/>
      <c r="AD266" s="70"/>
      <c r="AE266" s="70"/>
      <c r="AF266" s="70"/>
      <c r="AG266" s="181"/>
      <c r="AH266" s="70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</row>
    <row r="267" spans="1:48" s="52" customFormat="1" x14ac:dyDescent="0.25">
      <c r="A267" s="53"/>
      <c r="B267" s="53"/>
      <c r="C267" s="53"/>
      <c r="D267" s="53"/>
      <c r="E267" s="70"/>
      <c r="G267" s="87"/>
      <c r="X267" s="70"/>
      <c r="Y267" s="70"/>
      <c r="Z267" s="70"/>
      <c r="AA267" s="70"/>
      <c r="AB267" s="70"/>
      <c r="AC267" s="70"/>
      <c r="AD267" s="70"/>
      <c r="AE267" s="70"/>
      <c r="AF267" s="70"/>
      <c r="AG267" s="181"/>
      <c r="AH267" s="70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</row>
    <row r="268" spans="1:48" s="52" customFormat="1" x14ac:dyDescent="0.25">
      <c r="A268" s="53"/>
      <c r="B268" s="53"/>
      <c r="C268" s="53"/>
      <c r="D268" s="53"/>
      <c r="E268" s="70"/>
      <c r="G268" s="87"/>
      <c r="X268" s="70"/>
      <c r="Y268" s="70"/>
      <c r="Z268" s="70"/>
      <c r="AA268" s="70"/>
      <c r="AB268" s="70"/>
      <c r="AC268" s="70"/>
      <c r="AD268" s="70"/>
      <c r="AE268" s="70"/>
      <c r="AF268" s="70"/>
      <c r="AG268" s="181"/>
      <c r="AH268" s="70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</row>
    <row r="269" spans="1:48" s="52" customFormat="1" x14ac:dyDescent="0.25">
      <c r="A269" s="53"/>
      <c r="B269" s="53"/>
      <c r="C269" s="53"/>
      <c r="D269" s="53"/>
      <c r="E269" s="70"/>
      <c r="G269" s="87"/>
      <c r="X269" s="70"/>
      <c r="Y269" s="70"/>
      <c r="Z269" s="70"/>
      <c r="AA269" s="70"/>
      <c r="AB269" s="70"/>
      <c r="AC269" s="70"/>
      <c r="AD269" s="70"/>
      <c r="AE269" s="70"/>
      <c r="AF269" s="70"/>
      <c r="AG269" s="181"/>
      <c r="AH269" s="70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</row>
    <row r="270" spans="1:48" s="52" customFormat="1" x14ac:dyDescent="0.25">
      <c r="A270" s="53"/>
      <c r="B270" s="53"/>
      <c r="C270" s="53"/>
      <c r="D270" s="53"/>
      <c r="E270" s="70"/>
      <c r="G270" s="87"/>
      <c r="X270" s="70"/>
      <c r="Y270" s="70"/>
      <c r="Z270" s="70"/>
      <c r="AA270" s="70"/>
      <c r="AB270" s="70"/>
      <c r="AC270" s="70"/>
      <c r="AD270" s="70"/>
      <c r="AE270" s="70"/>
      <c r="AF270" s="70"/>
      <c r="AG270" s="181"/>
      <c r="AH270" s="70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</row>
    <row r="271" spans="1:48" s="52" customFormat="1" x14ac:dyDescent="0.25">
      <c r="A271" s="53"/>
      <c r="B271" s="53"/>
      <c r="C271" s="53"/>
      <c r="D271" s="53"/>
      <c r="E271" s="70"/>
      <c r="G271" s="87"/>
      <c r="X271" s="70"/>
      <c r="Y271" s="70"/>
      <c r="Z271" s="70"/>
      <c r="AA271" s="70"/>
      <c r="AB271" s="70"/>
      <c r="AC271" s="70"/>
      <c r="AD271" s="70"/>
      <c r="AE271" s="70"/>
      <c r="AF271" s="70"/>
      <c r="AG271" s="181"/>
      <c r="AH271" s="70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</row>
    <row r="272" spans="1:48" s="52" customFormat="1" x14ac:dyDescent="0.25">
      <c r="A272" s="53"/>
      <c r="B272" s="53"/>
      <c r="C272" s="53"/>
      <c r="D272" s="53"/>
      <c r="E272" s="70"/>
      <c r="G272" s="87"/>
      <c r="X272" s="70"/>
      <c r="Y272" s="70"/>
      <c r="Z272" s="70"/>
      <c r="AA272" s="70"/>
      <c r="AB272" s="70"/>
      <c r="AC272" s="70"/>
      <c r="AD272" s="70"/>
      <c r="AE272" s="70"/>
      <c r="AF272" s="70"/>
      <c r="AG272" s="181"/>
      <c r="AH272" s="70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</row>
    <row r="273" spans="1:48" s="52" customFormat="1" x14ac:dyDescent="0.25">
      <c r="A273" s="53"/>
      <c r="B273" s="53"/>
      <c r="C273" s="53"/>
      <c r="D273" s="53"/>
      <c r="E273" s="70"/>
      <c r="G273" s="87"/>
      <c r="X273" s="70"/>
      <c r="Y273" s="70"/>
      <c r="Z273" s="70"/>
      <c r="AA273" s="70"/>
      <c r="AB273" s="70"/>
      <c r="AC273" s="70"/>
      <c r="AD273" s="70"/>
      <c r="AE273" s="70"/>
      <c r="AF273" s="70"/>
      <c r="AG273" s="181"/>
      <c r="AH273" s="70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</row>
    <row r="274" spans="1:48" s="52" customFormat="1" x14ac:dyDescent="0.25">
      <c r="A274" s="53"/>
      <c r="B274" s="53"/>
      <c r="C274" s="53"/>
      <c r="D274" s="53"/>
      <c r="E274" s="70"/>
      <c r="G274" s="87"/>
      <c r="X274" s="70"/>
      <c r="Y274" s="70"/>
      <c r="Z274" s="70"/>
      <c r="AA274" s="70"/>
      <c r="AB274" s="70"/>
      <c r="AC274" s="70"/>
      <c r="AD274" s="70"/>
      <c r="AE274" s="70"/>
      <c r="AF274" s="70"/>
      <c r="AG274" s="181"/>
      <c r="AH274" s="70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</row>
    <row r="275" spans="1:48" s="52" customFormat="1" x14ac:dyDescent="0.25">
      <c r="A275" s="53"/>
      <c r="B275" s="53"/>
      <c r="C275" s="53"/>
      <c r="D275" s="53"/>
      <c r="E275" s="70"/>
      <c r="G275" s="87"/>
      <c r="X275" s="70"/>
      <c r="Y275" s="70"/>
      <c r="Z275" s="70"/>
      <c r="AA275" s="70"/>
      <c r="AB275" s="70"/>
      <c r="AC275" s="70"/>
      <c r="AD275" s="70"/>
      <c r="AE275" s="70"/>
      <c r="AF275" s="70"/>
      <c r="AG275" s="181"/>
      <c r="AH275" s="70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</row>
    <row r="276" spans="1:48" s="52" customFormat="1" x14ac:dyDescent="0.25">
      <c r="A276" s="53"/>
      <c r="B276" s="53"/>
      <c r="C276" s="53"/>
      <c r="D276" s="53"/>
      <c r="E276" s="70"/>
      <c r="G276" s="87"/>
      <c r="X276" s="70"/>
      <c r="Y276" s="70"/>
      <c r="Z276" s="70"/>
      <c r="AA276" s="70"/>
      <c r="AB276" s="70"/>
      <c r="AC276" s="70"/>
      <c r="AD276" s="70"/>
      <c r="AE276" s="70"/>
      <c r="AF276" s="70"/>
      <c r="AG276" s="181"/>
      <c r="AH276" s="70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</row>
    <row r="277" spans="1:48" s="52" customFormat="1" x14ac:dyDescent="0.25">
      <c r="A277" s="53"/>
      <c r="B277" s="53"/>
      <c r="C277" s="53"/>
      <c r="D277" s="53"/>
      <c r="E277" s="70"/>
      <c r="G277" s="87"/>
      <c r="X277" s="70"/>
      <c r="Y277" s="70"/>
      <c r="Z277" s="70"/>
      <c r="AA277" s="70"/>
      <c r="AB277" s="70"/>
      <c r="AC277" s="70"/>
      <c r="AD277" s="70"/>
      <c r="AE277" s="70"/>
      <c r="AF277" s="70"/>
      <c r="AG277" s="181"/>
      <c r="AH277" s="70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</row>
    <row r="278" spans="1:48" s="52" customFormat="1" x14ac:dyDescent="0.25">
      <c r="A278" s="53"/>
      <c r="B278" s="53"/>
      <c r="C278" s="53"/>
      <c r="D278" s="53"/>
      <c r="E278" s="70"/>
      <c r="G278" s="87"/>
      <c r="X278" s="70"/>
      <c r="Y278" s="70"/>
      <c r="Z278" s="70"/>
      <c r="AA278" s="70"/>
      <c r="AB278" s="70"/>
      <c r="AC278" s="70"/>
      <c r="AD278" s="70"/>
      <c r="AE278" s="70"/>
      <c r="AF278" s="70"/>
      <c r="AG278" s="181"/>
      <c r="AH278" s="70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</row>
    <row r="279" spans="1:48" s="52" customFormat="1" x14ac:dyDescent="0.25">
      <c r="A279" s="53"/>
      <c r="B279" s="53"/>
      <c r="C279" s="53"/>
      <c r="D279" s="53"/>
      <c r="E279" s="70"/>
      <c r="G279" s="87"/>
      <c r="X279" s="70"/>
      <c r="Y279" s="70"/>
      <c r="Z279" s="70"/>
      <c r="AA279" s="70"/>
      <c r="AB279" s="70"/>
      <c r="AC279" s="70"/>
      <c r="AD279" s="70"/>
      <c r="AE279" s="70"/>
      <c r="AF279" s="70"/>
      <c r="AG279" s="181"/>
      <c r="AH279" s="70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</row>
    <row r="280" spans="1:48" s="52" customFormat="1" x14ac:dyDescent="0.25">
      <c r="A280" s="53"/>
      <c r="B280" s="53"/>
      <c r="C280" s="53"/>
      <c r="D280" s="53"/>
      <c r="E280" s="70"/>
      <c r="G280" s="87"/>
      <c r="X280" s="70"/>
      <c r="Y280" s="70"/>
      <c r="Z280" s="70"/>
      <c r="AA280" s="70"/>
      <c r="AB280" s="70"/>
      <c r="AC280" s="70"/>
      <c r="AD280" s="70"/>
      <c r="AE280" s="70"/>
      <c r="AF280" s="70"/>
      <c r="AG280" s="181"/>
      <c r="AH280" s="70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</row>
    <row r="281" spans="1:48" s="52" customFormat="1" x14ac:dyDescent="0.25">
      <c r="A281" s="53"/>
      <c r="B281" s="53"/>
      <c r="C281" s="53"/>
      <c r="D281" s="53"/>
      <c r="E281" s="70"/>
      <c r="G281" s="87"/>
      <c r="X281" s="70"/>
      <c r="Y281" s="70"/>
      <c r="Z281" s="70"/>
      <c r="AA281" s="70"/>
      <c r="AB281" s="70"/>
      <c r="AC281" s="70"/>
      <c r="AD281" s="70"/>
      <c r="AE281" s="70"/>
      <c r="AF281" s="70"/>
      <c r="AG281" s="181"/>
      <c r="AH281" s="70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</row>
    <row r="282" spans="1:48" s="52" customFormat="1" x14ac:dyDescent="0.25">
      <c r="A282" s="53"/>
      <c r="B282" s="53"/>
      <c r="C282" s="53"/>
      <c r="D282" s="53"/>
      <c r="E282" s="70"/>
      <c r="G282" s="87"/>
      <c r="X282" s="70"/>
      <c r="Y282" s="70"/>
      <c r="Z282" s="70"/>
      <c r="AA282" s="70"/>
      <c r="AB282" s="70"/>
      <c r="AC282" s="70"/>
      <c r="AD282" s="70"/>
      <c r="AE282" s="70"/>
      <c r="AF282" s="70"/>
      <c r="AG282" s="181"/>
      <c r="AH282" s="70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</row>
    <row r="283" spans="1:48" s="52" customFormat="1" x14ac:dyDescent="0.25">
      <c r="A283" s="53"/>
      <c r="B283" s="53"/>
      <c r="C283" s="53"/>
      <c r="D283" s="53"/>
      <c r="E283" s="70"/>
      <c r="G283" s="87"/>
      <c r="X283" s="70"/>
      <c r="Y283" s="70"/>
      <c r="Z283" s="70"/>
      <c r="AA283" s="70"/>
      <c r="AB283" s="70"/>
      <c r="AC283" s="70"/>
      <c r="AD283" s="70"/>
      <c r="AE283" s="70"/>
      <c r="AF283" s="70"/>
      <c r="AG283" s="181"/>
      <c r="AH283" s="70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</row>
    <row r="284" spans="1:48" s="52" customFormat="1" x14ac:dyDescent="0.25">
      <c r="A284" s="53"/>
      <c r="B284" s="53"/>
      <c r="C284" s="53"/>
      <c r="D284" s="53"/>
      <c r="E284" s="70"/>
      <c r="G284" s="87"/>
      <c r="X284" s="70"/>
      <c r="Y284" s="70"/>
      <c r="Z284" s="70"/>
      <c r="AA284" s="70"/>
      <c r="AB284" s="70"/>
      <c r="AC284" s="70"/>
      <c r="AD284" s="70"/>
      <c r="AE284" s="70"/>
      <c r="AF284" s="70"/>
      <c r="AG284" s="181"/>
      <c r="AH284" s="70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</row>
    <row r="285" spans="1:48" s="52" customFormat="1" x14ac:dyDescent="0.25">
      <c r="A285" s="53"/>
      <c r="B285" s="53"/>
      <c r="C285" s="53"/>
      <c r="D285" s="53"/>
      <c r="E285" s="70"/>
      <c r="G285" s="87"/>
      <c r="X285" s="70"/>
      <c r="Y285" s="70"/>
      <c r="Z285" s="70"/>
      <c r="AA285" s="70"/>
      <c r="AB285" s="70"/>
      <c r="AC285" s="70"/>
      <c r="AD285" s="70"/>
      <c r="AE285" s="70"/>
      <c r="AF285" s="70"/>
      <c r="AG285" s="181"/>
      <c r="AH285" s="70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</row>
    <row r="286" spans="1:48" s="52" customFormat="1" x14ac:dyDescent="0.25">
      <c r="A286" s="53"/>
      <c r="B286" s="53"/>
      <c r="C286" s="53"/>
      <c r="D286" s="53"/>
      <c r="E286" s="70"/>
      <c r="G286" s="87"/>
      <c r="X286" s="70"/>
      <c r="Y286" s="70"/>
      <c r="Z286" s="70"/>
      <c r="AA286" s="70"/>
      <c r="AB286" s="70"/>
      <c r="AC286" s="70"/>
      <c r="AD286" s="70"/>
      <c r="AE286" s="70"/>
      <c r="AF286" s="70"/>
      <c r="AG286" s="181"/>
      <c r="AH286" s="70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</row>
    <row r="287" spans="1:48" s="52" customFormat="1" x14ac:dyDescent="0.25">
      <c r="A287" s="53"/>
      <c r="B287" s="53"/>
      <c r="C287" s="53"/>
      <c r="D287" s="53"/>
      <c r="E287" s="70"/>
      <c r="G287" s="87"/>
      <c r="X287" s="70"/>
      <c r="Y287" s="70"/>
      <c r="Z287" s="70"/>
      <c r="AA287" s="70"/>
      <c r="AB287" s="70"/>
      <c r="AC287" s="70"/>
      <c r="AD287" s="70"/>
      <c r="AE287" s="70"/>
      <c r="AF287" s="70"/>
      <c r="AG287" s="181"/>
      <c r="AH287" s="70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</row>
    <row r="288" spans="1:48" s="52" customFormat="1" x14ac:dyDescent="0.25">
      <c r="A288" s="53"/>
      <c r="B288" s="53"/>
      <c r="C288" s="53"/>
      <c r="D288" s="53"/>
      <c r="E288" s="70"/>
      <c r="G288" s="87"/>
      <c r="X288" s="70"/>
      <c r="Y288" s="70"/>
      <c r="Z288" s="70"/>
      <c r="AA288" s="70"/>
      <c r="AB288" s="70"/>
      <c r="AC288" s="70"/>
      <c r="AD288" s="70"/>
      <c r="AE288" s="70"/>
      <c r="AF288" s="70"/>
      <c r="AG288" s="181"/>
      <c r="AH288" s="70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</row>
    <row r="289" spans="1:48" s="52" customFormat="1" x14ac:dyDescent="0.25">
      <c r="A289" s="53"/>
      <c r="B289" s="53"/>
      <c r="C289" s="53"/>
      <c r="D289" s="53"/>
      <c r="E289" s="70"/>
      <c r="G289" s="87"/>
      <c r="X289" s="70"/>
      <c r="Y289" s="70"/>
      <c r="Z289" s="70"/>
      <c r="AA289" s="70"/>
      <c r="AB289" s="70"/>
      <c r="AC289" s="70"/>
      <c r="AD289" s="70"/>
      <c r="AE289" s="70"/>
      <c r="AF289" s="70"/>
      <c r="AG289" s="181"/>
      <c r="AH289" s="70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</row>
    <row r="290" spans="1:48" s="52" customFormat="1" x14ac:dyDescent="0.25">
      <c r="A290" s="53"/>
      <c r="B290" s="53"/>
      <c r="C290" s="53"/>
      <c r="D290" s="53"/>
      <c r="E290" s="70"/>
      <c r="G290" s="87"/>
      <c r="X290" s="70"/>
      <c r="Y290" s="70"/>
      <c r="Z290" s="70"/>
      <c r="AA290" s="70"/>
      <c r="AB290" s="70"/>
      <c r="AC290" s="70"/>
      <c r="AD290" s="70"/>
      <c r="AE290" s="70"/>
      <c r="AF290" s="70"/>
      <c r="AG290" s="181"/>
      <c r="AH290" s="70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</row>
    <row r="291" spans="1:48" s="52" customFormat="1" x14ac:dyDescent="0.25">
      <c r="A291" s="53"/>
      <c r="B291" s="53"/>
      <c r="C291" s="53"/>
      <c r="D291" s="53"/>
      <c r="E291" s="70"/>
      <c r="G291" s="87"/>
      <c r="X291" s="70"/>
      <c r="Y291" s="70"/>
      <c r="Z291" s="70"/>
      <c r="AA291" s="70"/>
      <c r="AB291" s="70"/>
      <c r="AC291" s="70"/>
      <c r="AD291" s="70"/>
      <c r="AE291" s="70"/>
      <c r="AF291" s="70"/>
      <c r="AG291" s="181"/>
      <c r="AH291" s="70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</row>
    <row r="292" spans="1:48" s="52" customFormat="1" x14ac:dyDescent="0.25">
      <c r="A292" s="53"/>
      <c r="B292" s="53"/>
      <c r="C292" s="53"/>
      <c r="D292" s="53"/>
      <c r="E292" s="70"/>
      <c r="G292" s="87"/>
      <c r="X292" s="70"/>
      <c r="Y292" s="70"/>
      <c r="Z292" s="70"/>
      <c r="AA292" s="70"/>
      <c r="AB292" s="70"/>
      <c r="AC292" s="70"/>
      <c r="AD292" s="70"/>
      <c r="AE292" s="70"/>
      <c r="AF292" s="70"/>
      <c r="AG292" s="181"/>
      <c r="AH292" s="70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</row>
    <row r="293" spans="1:48" s="52" customFormat="1" x14ac:dyDescent="0.25">
      <c r="A293" s="53"/>
      <c r="B293" s="53"/>
      <c r="C293" s="53"/>
      <c r="D293" s="53"/>
      <c r="E293" s="70"/>
      <c r="G293" s="87"/>
      <c r="X293" s="70"/>
      <c r="Y293" s="70"/>
      <c r="Z293" s="70"/>
      <c r="AA293" s="70"/>
      <c r="AB293" s="70"/>
      <c r="AC293" s="70"/>
      <c r="AD293" s="70"/>
      <c r="AE293" s="70"/>
      <c r="AF293" s="70"/>
      <c r="AG293" s="181"/>
      <c r="AH293" s="70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</row>
    <row r="294" spans="1:48" s="52" customFormat="1" x14ac:dyDescent="0.25">
      <c r="A294" s="53"/>
      <c r="B294" s="53"/>
      <c r="C294" s="53"/>
      <c r="D294" s="53"/>
      <c r="E294" s="70"/>
      <c r="G294" s="87"/>
      <c r="X294" s="70"/>
      <c r="Y294" s="70"/>
      <c r="Z294" s="70"/>
      <c r="AA294" s="70"/>
      <c r="AB294" s="70"/>
      <c r="AC294" s="70"/>
      <c r="AD294" s="70"/>
      <c r="AE294" s="70"/>
      <c r="AF294" s="70"/>
      <c r="AG294" s="181"/>
      <c r="AH294" s="70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</row>
    <row r="295" spans="1:48" s="52" customFormat="1" x14ac:dyDescent="0.25">
      <c r="A295" s="53"/>
      <c r="B295" s="53"/>
      <c r="C295" s="53"/>
      <c r="D295" s="53"/>
      <c r="E295" s="70"/>
      <c r="G295" s="87"/>
      <c r="X295" s="70"/>
      <c r="Y295" s="70"/>
      <c r="Z295" s="70"/>
      <c r="AA295" s="70"/>
      <c r="AB295" s="70"/>
      <c r="AC295" s="70"/>
      <c r="AD295" s="70"/>
      <c r="AE295" s="70"/>
      <c r="AF295" s="70"/>
      <c r="AG295" s="181"/>
      <c r="AH295" s="70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</row>
    <row r="296" spans="1:48" s="52" customFormat="1" x14ac:dyDescent="0.25">
      <c r="A296" s="53"/>
      <c r="B296" s="53"/>
      <c r="C296" s="53"/>
      <c r="D296" s="53"/>
      <c r="E296" s="70"/>
      <c r="G296" s="87"/>
      <c r="X296" s="70"/>
      <c r="Y296" s="70"/>
      <c r="Z296" s="70"/>
      <c r="AA296" s="70"/>
      <c r="AB296" s="70"/>
      <c r="AC296" s="70"/>
      <c r="AD296" s="70"/>
      <c r="AE296" s="70"/>
      <c r="AF296" s="70"/>
      <c r="AG296" s="181"/>
      <c r="AH296" s="70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</row>
    <row r="297" spans="1:48" s="52" customFormat="1" x14ac:dyDescent="0.25">
      <c r="A297" s="53"/>
      <c r="B297" s="53"/>
      <c r="C297" s="53"/>
      <c r="D297" s="53"/>
      <c r="E297" s="70"/>
      <c r="G297" s="87"/>
      <c r="X297" s="70"/>
      <c r="Y297" s="70"/>
      <c r="Z297" s="70"/>
      <c r="AA297" s="70"/>
      <c r="AB297" s="70"/>
      <c r="AC297" s="70"/>
      <c r="AD297" s="70"/>
      <c r="AE297" s="70"/>
      <c r="AF297" s="70"/>
      <c r="AG297" s="181"/>
      <c r="AH297" s="70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</row>
    <row r="298" spans="1:48" s="52" customFormat="1" x14ac:dyDescent="0.25">
      <c r="A298" s="53"/>
      <c r="B298" s="53"/>
      <c r="C298" s="53"/>
      <c r="D298" s="53"/>
      <c r="E298" s="70"/>
      <c r="G298" s="87"/>
      <c r="X298" s="70"/>
      <c r="Y298" s="70"/>
      <c r="Z298" s="70"/>
      <c r="AA298" s="70"/>
      <c r="AB298" s="70"/>
      <c r="AC298" s="70"/>
      <c r="AD298" s="70"/>
      <c r="AE298" s="70"/>
      <c r="AF298" s="70"/>
      <c r="AG298" s="181"/>
      <c r="AH298" s="70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</row>
    <row r="299" spans="1:48" s="52" customFormat="1" x14ac:dyDescent="0.25">
      <c r="A299" s="53"/>
      <c r="B299" s="53"/>
      <c r="C299" s="53"/>
      <c r="D299" s="53"/>
      <c r="E299" s="70"/>
      <c r="G299" s="87"/>
      <c r="X299" s="70"/>
      <c r="Y299" s="70"/>
      <c r="Z299" s="70"/>
      <c r="AA299" s="70"/>
      <c r="AB299" s="70"/>
      <c r="AC299" s="70"/>
      <c r="AD299" s="70"/>
      <c r="AE299" s="70"/>
      <c r="AF299" s="70"/>
      <c r="AG299" s="181"/>
      <c r="AH299" s="70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</row>
    <row r="300" spans="1:48" s="52" customFormat="1" x14ac:dyDescent="0.25">
      <c r="A300" s="53"/>
      <c r="B300" s="53"/>
      <c r="C300" s="53"/>
      <c r="D300" s="53"/>
      <c r="E300" s="70"/>
      <c r="G300" s="87"/>
      <c r="X300" s="70"/>
      <c r="Y300" s="70"/>
      <c r="Z300" s="70"/>
      <c r="AA300" s="70"/>
      <c r="AB300" s="70"/>
      <c r="AC300" s="70"/>
      <c r="AD300" s="70"/>
      <c r="AE300" s="70"/>
      <c r="AF300" s="70"/>
      <c r="AG300" s="181"/>
      <c r="AH300" s="70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</row>
    <row r="301" spans="1:48" s="52" customFormat="1" x14ac:dyDescent="0.25">
      <c r="A301" s="53"/>
      <c r="B301" s="53"/>
      <c r="C301" s="53"/>
      <c r="D301" s="53"/>
      <c r="E301" s="70"/>
      <c r="G301" s="87"/>
      <c r="X301" s="70"/>
      <c r="Y301" s="70"/>
      <c r="Z301" s="70"/>
      <c r="AA301" s="70"/>
      <c r="AB301" s="70"/>
      <c r="AC301" s="70"/>
      <c r="AD301" s="70"/>
      <c r="AE301" s="70"/>
      <c r="AF301" s="70"/>
      <c r="AG301" s="181"/>
      <c r="AH301" s="70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</row>
    <row r="302" spans="1:48" s="52" customFormat="1" x14ac:dyDescent="0.25">
      <c r="A302" s="53"/>
      <c r="B302" s="53"/>
      <c r="C302" s="53"/>
      <c r="D302" s="53"/>
      <c r="E302" s="70"/>
      <c r="G302" s="87"/>
      <c r="X302" s="70"/>
      <c r="Y302" s="70"/>
      <c r="Z302" s="70"/>
      <c r="AA302" s="70"/>
      <c r="AB302" s="70"/>
      <c r="AC302" s="70"/>
      <c r="AD302" s="70"/>
      <c r="AE302" s="70"/>
      <c r="AF302" s="70"/>
      <c r="AG302" s="181"/>
      <c r="AH302" s="70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</row>
    <row r="303" spans="1:48" s="52" customFormat="1" x14ac:dyDescent="0.25">
      <c r="A303" s="53"/>
      <c r="B303" s="53"/>
      <c r="C303" s="53"/>
      <c r="D303" s="53"/>
      <c r="E303" s="70"/>
      <c r="G303" s="87"/>
      <c r="X303" s="70"/>
      <c r="Y303" s="70"/>
      <c r="Z303" s="70"/>
      <c r="AA303" s="70"/>
      <c r="AB303" s="70"/>
      <c r="AC303" s="70"/>
      <c r="AD303" s="70"/>
      <c r="AE303" s="70"/>
      <c r="AF303" s="70"/>
      <c r="AG303" s="181"/>
      <c r="AH303" s="70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</row>
    <row r="304" spans="1:48" s="52" customFormat="1" x14ac:dyDescent="0.25">
      <c r="A304" s="53"/>
      <c r="B304" s="53"/>
      <c r="C304" s="53"/>
      <c r="D304" s="53"/>
      <c r="E304" s="70"/>
      <c r="G304" s="87"/>
      <c r="X304" s="70"/>
      <c r="Y304" s="70"/>
      <c r="Z304" s="70"/>
      <c r="AA304" s="70"/>
      <c r="AB304" s="70"/>
      <c r="AC304" s="70"/>
      <c r="AD304" s="70"/>
      <c r="AE304" s="70"/>
      <c r="AF304" s="70"/>
      <c r="AG304" s="181"/>
      <c r="AH304" s="70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</row>
    <row r="305" spans="1:48" s="52" customFormat="1" x14ac:dyDescent="0.25">
      <c r="A305" s="53"/>
      <c r="B305" s="53"/>
      <c r="C305" s="53"/>
      <c r="D305" s="53"/>
      <c r="E305" s="70"/>
      <c r="G305" s="87"/>
      <c r="X305" s="70"/>
      <c r="Y305" s="70"/>
      <c r="Z305" s="70"/>
      <c r="AA305" s="70"/>
      <c r="AB305" s="70"/>
      <c r="AC305" s="70"/>
      <c r="AD305" s="70"/>
      <c r="AE305" s="70"/>
      <c r="AF305" s="70"/>
      <c r="AG305" s="181"/>
      <c r="AH305" s="70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</row>
    <row r="306" spans="1:48" s="52" customFormat="1" x14ac:dyDescent="0.25">
      <c r="A306" s="53"/>
      <c r="B306" s="53"/>
      <c r="C306" s="53"/>
      <c r="D306" s="53"/>
      <c r="E306" s="70"/>
      <c r="G306" s="87"/>
      <c r="X306" s="70"/>
      <c r="Y306" s="70"/>
      <c r="Z306" s="70"/>
      <c r="AA306" s="70"/>
      <c r="AB306" s="70"/>
      <c r="AC306" s="70"/>
      <c r="AD306" s="70"/>
      <c r="AE306" s="70"/>
      <c r="AF306" s="70"/>
      <c r="AG306" s="181"/>
      <c r="AH306" s="70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</row>
    <row r="307" spans="1:48" s="52" customFormat="1" x14ac:dyDescent="0.25">
      <c r="A307" s="53"/>
      <c r="B307" s="53"/>
      <c r="C307" s="53"/>
      <c r="D307" s="53"/>
      <c r="E307" s="70"/>
      <c r="G307" s="87"/>
      <c r="X307" s="70"/>
      <c r="Y307" s="70"/>
      <c r="Z307" s="70"/>
      <c r="AA307" s="70"/>
      <c r="AB307" s="70"/>
      <c r="AC307" s="70"/>
      <c r="AD307" s="70"/>
      <c r="AE307" s="70"/>
      <c r="AF307" s="70"/>
      <c r="AG307" s="181"/>
      <c r="AH307" s="70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</row>
    <row r="308" spans="1:48" s="52" customFormat="1" x14ac:dyDescent="0.25">
      <c r="A308" s="53"/>
      <c r="B308" s="53"/>
      <c r="C308" s="53"/>
      <c r="D308" s="53"/>
      <c r="E308" s="70"/>
      <c r="G308" s="87"/>
      <c r="X308" s="70"/>
      <c r="Y308" s="70"/>
      <c r="Z308" s="70"/>
      <c r="AA308" s="70"/>
      <c r="AB308" s="70"/>
      <c r="AC308" s="70"/>
      <c r="AD308" s="70"/>
      <c r="AE308" s="70"/>
      <c r="AF308" s="70"/>
      <c r="AG308" s="181"/>
      <c r="AH308" s="70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</row>
    <row r="309" spans="1:48" s="52" customFormat="1" x14ac:dyDescent="0.25">
      <c r="A309" s="53"/>
      <c r="B309" s="53"/>
      <c r="C309" s="53"/>
      <c r="D309" s="53"/>
      <c r="E309" s="70"/>
      <c r="G309" s="87"/>
      <c r="X309" s="70"/>
      <c r="Y309" s="70"/>
      <c r="Z309" s="70"/>
      <c r="AA309" s="70"/>
      <c r="AB309" s="70"/>
      <c r="AC309" s="70"/>
      <c r="AD309" s="70"/>
      <c r="AE309" s="70"/>
      <c r="AF309" s="70"/>
      <c r="AG309" s="181"/>
      <c r="AH309" s="70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</row>
    <row r="310" spans="1:48" s="52" customFormat="1" x14ac:dyDescent="0.25">
      <c r="A310" s="53"/>
      <c r="B310" s="53"/>
      <c r="C310" s="53"/>
      <c r="D310" s="53"/>
      <c r="E310" s="70"/>
      <c r="G310" s="87"/>
      <c r="X310" s="70"/>
      <c r="Y310" s="70"/>
      <c r="Z310" s="70"/>
      <c r="AA310" s="70"/>
      <c r="AB310" s="70"/>
      <c r="AC310" s="70"/>
      <c r="AD310" s="70"/>
      <c r="AE310" s="70"/>
      <c r="AF310" s="70"/>
      <c r="AG310" s="181"/>
      <c r="AH310" s="70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</row>
    <row r="311" spans="1:48" s="52" customFormat="1" x14ac:dyDescent="0.25">
      <c r="A311" s="53"/>
      <c r="B311" s="53"/>
      <c r="C311" s="53"/>
      <c r="D311" s="53"/>
      <c r="E311" s="70"/>
      <c r="G311" s="87"/>
      <c r="X311" s="70"/>
      <c r="Y311" s="70"/>
      <c r="Z311" s="70"/>
      <c r="AA311" s="70"/>
      <c r="AB311" s="70"/>
      <c r="AC311" s="70"/>
      <c r="AD311" s="70"/>
      <c r="AE311" s="70"/>
      <c r="AF311" s="70"/>
      <c r="AG311" s="181"/>
      <c r="AH311" s="70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</row>
    <row r="312" spans="1:48" s="52" customFormat="1" x14ac:dyDescent="0.25">
      <c r="A312" s="53"/>
      <c r="B312" s="53"/>
      <c r="C312" s="53"/>
      <c r="D312" s="53"/>
      <c r="E312" s="70"/>
      <c r="G312" s="87"/>
      <c r="X312" s="70"/>
      <c r="Y312" s="70"/>
      <c r="Z312" s="70"/>
      <c r="AA312" s="70"/>
      <c r="AB312" s="70"/>
      <c r="AC312" s="70"/>
      <c r="AD312" s="70"/>
      <c r="AE312" s="70"/>
      <c r="AF312" s="70"/>
      <c r="AG312" s="181"/>
      <c r="AH312" s="70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</row>
    <row r="313" spans="1:48" s="52" customFormat="1" x14ac:dyDescent="0.25">
      <c r="A313" s="53"/>
      <c r="B313" s="53"/>
      <c r="C313" s="53"/>
      <c r="D313" s="53"/>
      <c r="E313" s="70"/>
      <c r="G313" s="87"/>
      <c r="X313" s="70"/>
      <c r="Y313" s="70"/>
      <c r="Z313" s="70"/>
      <c r="AA313" s="70"/>
      <c r="AB313" s="70"/>
      <c r="AC313" s="70"/>
      <c r="AD313" s="70"/>
      <c r="AE313" s="70"/>
      <c r="AF313" s="70"/>
      <c r="AG313" s="181"/>
      <c r="AH313" s="70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</row>
    <row r="314" spans="1:48" s="52" customFormat="1" x14ac:dyDescent="0.25">
      <c r="A314" s="53"/>
      <c r="B314" s="53"/>
      <c r="C314" s="53"/>
      <c r="D314" s="53"/>
      <c r="E314" s="70"/>
      <c r="G314" s="87"/>
      <c r="X314" s="70"/>
      <c r="Y314" s="70"/>
      <c r="Z314" s="70"/>
      <c r="AA314" s="70"/>
      <c r="AB314" s="70"/>
      <c r="AC314" s="70"/>
      <c r="AD314" s="70"/>
      <c r="AE314" s="70"/>
      <c r="AF314" s="70"/>
      <c r="AG314" s="181"/>
      <c r="AH314" s="70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</row>
    <row r="315" spans="1:48" s="52" customFormat="1" x14ac:dyDescent="0.25">
      <c r="A315" s="53"/>
      <c r="B315" s="53"/>
      <c r="C315" s="53"/>
      <c r="D315" s="53"/>
      <c r="E315" s="70"/>
      <c r="G315" s="87"/>
      <c r="X315" s="70"/>
      <c r="Y315" s="70"/>
      <c r="Z315" s="70"/>
      <c r="AA315" s="70"/>
      <c r="AB315" s="70"/>
      <c r="AC315" s="70"/>
      <c r="AD315" s="70"/>
      <c r="AE315" s="70"/>
      <c r="AF315" s="70"/>
      <c r="AG315" s="181"/>
      <c r="AH315" s="70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</row>
    <row r="316" spans="1:48" s="52" customFormat="1" x14ac:dyDescent="0.25">
      <c r="A316" s="53"/>
      <c r="B316" s="53"/>
      <c r="C316" s="53"/>
      <c r="D316" s="53"/>
      <c r="E316" s="70"/>
      <c r="G316" s="87"/>
      <c r="X316" s="70"/>
      <c r="Y316" s="70"/>
      <c r="Z316" s="70"/>
      <c r="AA316" s="70"/>
      <c r="AB316" s="70"/>
      <c r="AC316" s="70"/>
      <c r="AD316" s="70"/>
      <c r="AE316" s="70"/>
      <c r="AF316" s="70"/>
      <c r="AG316" s="181"/>
      <c r="AH316" s="70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</row>
    <row r="317" spans="1:48" s="52" customFormat="1" x14ac:dyDescent="0.25">
      <c r="A317" s="53"/>
      <c r="B317" s="53"/>
      <c r="C317" s="53"/>
      <c r="D317" s="53"/>
      <c r="E317" s="70"/>
      <c r="G317" s="87"/>
      <c r="X317" s="70"/>
      <c r="Y317" s="70"/>
      <c r="Z317" s="70"/>
      <c r="AA317" s="70"/>
      <c r="AB317" s="70"/>
      <c r="AC317" s="70"/>
      <c r="AD317" s="70"/>
      <c r="AE317" s="70"/>
      <c r="AF317" s="70"/>
      <c r="AG317" s="181"/>
      <c r="AH317" s="70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</row>
    <row r="318" spans="1:48" s="52" customFormat="1" x14ac:dyDescent="0.25">
      <c r="A318" s="53"/>
      <c r="B318" s="53"/>
      <c r="C318" s="53"/>
      <c r="D318" s="53"/>
      <c r="E318" s="70"/>
      <c r="G318" s="87"/>
      <c r="X318" s="70"/>
      <c r="Y318" s="70"/>
      <c r="Z318" s="70"/>
      <c r="AA318" s="70"/>
      <c r="AB318" s="70"/>
      <c r="AC318" s="70"/>
      <c r="AD318" s="70"/>
      <c r="AE318" s="70"/>
      <c r="AF318" s="70"/>
      <c r="AG318" s="181"/>
      <c r="AH318" s="70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</row>
    <row r="319" spans="1:48" s="52" customFormat="1" x14ac:dyDescent="0.25">
      <c r="A319" s="53"/>
      <c r="B319" s="53"/>
      <c r="C319" s="53"/>
      <c r="D319" s="53"/>
      <c r="E319" s="70"/>
      <c r="G319" s="87"/>
      <c r="X319" s="70"/>
      <c r="Y319" s="70"/>
      <c r="Z319" s="70"/>
      <c r="AA319" s="70"/>
      <c r="AB319" s="70"/>
      <c r="AC319" s="70"/>
      <c r="AD319" s="70"/>
      <c r="AE319" s="70"/>
      <c r="AF319" s="70"/>
      <c r="AG319" s="181"/>
      <c r="AH319" s="70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</row>
    <row r="320" spans="1:48" s="52" customFormat="1" x14ac:dyDescent="0.25">
      <c r="A320" s="53"/>
      <c r="B320" s="53"/>
      <c r="C320" s="53"/>
      <c r="D320" s="53"/>
      <c r="E320" s="70"/>
      <c r="G320" s="87"/>
      <c r="X320" s="70"/>
      <c r="Y320" s="70"/>
      <c r="Z320" s="70"/>
      <c r="AA320" s="70"/>
      <c r="AB320" s="70"/>
      <c r="AC320" s="70"/>
      <c r="AD320" s="70"/>
      <c r="AE320" s="70"/>
      <c r="AF320" s="70"/>
      <c r="AG320" s="181"/>
      <c r="AH320" s="70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</row>
    <row r="321" spans="1:48" s="52" customFormat="1" x14ac:dyDescent="0.25">
      <c r="A321" s="53"/>
      <c r="B321" s="53"/>
      <c r="C321" s="53"/>
      <c r="D321" s="53"/>
      <c r="E321" s="70"/>
      <c r="G321" s="87"/>
      <c r="X321" s="70"/>
      <c r="Y321" s="70"/>
      <c r="Z321" s="70"/>
      <c r="AA321" s="70"/>
      <c r="AB321" s="70"/>
      <c r="AC321" s="70"/>
      <c r="AD321" s="70"/>
      <c r="AE321" s="70"/>
      <c r="AF321" s="70"/>
      <c r="AG321" s="181"/>
      <c r="AH321" s="70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</row>
    <row r="322" spans="1:48" s="52" customFormat="1" x14ac:dyDescent="0.25">
      <c r="A322" s="53"/>
      <c r="B322" s="53"/>
      <c r="C322" s="53"/>
      <c r="D322" s="53"/>
      <c r="E322" s="70"/>
      <c r="G322" s="87"/>
      <c r="X322" s="70"/>
      <c r="Y322" s="70"/>
      <c r="Z322" s="70"/>
      <c r="AA322" s="70"/>
      <c r="AB322" s="70"/>
      <c r="AC322" s="70"/>
      <c r="AD322" s="70"/>
      <c r="AE322" s="70"/>
      <c r="AF322" s="70"/>
      <c r="AG322" s="181"/>
      <c r="AH322" s="70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</row>
    <row r="323" spans="1:48" s="52" customFormat="1" x14ac:dyDescent="0.25">
      <c r="A323" s="53"/>
      <c r="B323" s="53"/>
      <c r="C323" s="53"/>
      <c r="D323" s="53"/>
      <c r="E323" s="70"/>
      <c r="G323" s="87"/>
      <c r="X323" s="70"/>
      <c r="Y323" s="70"/>
      <c r="Z323" s="70"/>
      <c r="AA323" s="70"/>
      <c r="AB323" s="70"/>
      <c r="AC323" s="70"/>
      <c r="AD323" s="70"/>
      <c r="AE323" s="70"/>
      <c r="AF323" s="70"/>
      <c r="AG323" s="181"/>
      <c r="AH323" s="70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</row>
    <row r="324" spans="1:48" s="52" customFormat="1" x14ac:dyDescent="0.25">
      <c r="A324" s="53"/>
      <c r="B324" s="53"/>
      <c r="C324" s="53"/>
      <c r="D324" s="53"/>
      <c r="E324" s="70"/>
      <c r="G324" s="87"/>
      <c r="X324" s="70"/>
      <c r="Y324" s="70"/>
      <c r="Z324" s="70"/>
      <c r="AA324" s="70"/>
      <c r="AB324" s="70"/>
      <c r="AC324" s="70"/>
      <c r="AD324" s="70"/>
      <c r="AE324" s="70"/>
      <c r="AF324" s="70"/>
      <c r="AG324" s="181"/>
      <c r="AH324" s="70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</row>
    <row r="325" spans="1:48" s="52" customFormat="1" x14ac:dyDescent="0.25">
      <c r="A325" s="53"/>
      <c r="B325" s="53"/>
      <c r="C325" s="53"/>
      <c r="D325" s="53"/>
      <c r="E325" s="70"/>
      <c r="G325" s="87"/>
      <c r="X325" s="70"/>
      <c r="Y325" s="70"/>
      <c r="Z325" s="70"/>
      <c r="AA325" s="70"/>
      <c r="AB325" s="70"/>
      <c r="AC325" s="70"/>
      <c r="AD325" s="70"/>
      <c r="AE325" s="70"/>
      <c r="AF325" s="70"/>
      <c r="AG325" s="181"/>
      <c r="AH325" s="70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</row>
    <row r="326" spans="1:48" s="52" customFormat="1" x14ac:dyDescent="0.25">
      <c r="A326" s="53"/>
      <c r="B326" s="53"/>
      <c r="C326" s="53"/>
      <c r="D326" s="53"/>
      <c r="E326" s="70"/>
      <c r="G326" s="87"/>
      <c r="X326" s="70"/>
      <c r="Y326" s="70"/>
      <c r="Z326" s="70"/>
      <c r="AA326" s="70"/>
      <c r="AB326" s="70"/>
      <c r="AC326" s="70"/>
      <c r="AD326" s="70"/>
      <c r="AE326" s="70"/>
      <c r="AF326" s="70"/>
      <c r="AG326" s="181"/>
      <c r="AH326" s="70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</row>
    <row r="327" spans="1:48" s="52" customFormat="1" x14ac:dyDescent="0.25">
      <c r="A327" s="53"/>
      <c r="B327" s="53"/>
      <c r="C327" s="53"/>
      <c r="D327" s="53"/>
      <c r="E327" s="70"/>
      <c r="G327" s="87"/>
      <c r="X327" s="70"/>
      <c r="Y327" s="70"/>
      <c r="Z327" s="70"/>
      <c r="AA327" s="70"/>
      <c r="AB327" s="70"/>
      <c r="AC327" s="70"/>
      <c r="AD327" s="70"/>
      <c r="AE327" s="70"/>
      <c r="AF327" s="70"/>
      <c r="AG327" s="181"/>
      <c r="AH327" s="70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</row>
    <row r="328" spans="1:48" s="52" customFormat="1" x14ac:dyDescent="0.25">
      <c r="A328" s="53"/>
      <c r="B328" s="53"/>
      <c r="C328" s="53"/>
      <c r="D328" s="53"/>
      <c r="E328" s="70"/>
      <c r="G328" s="87"/>
      <c r="X328" s="70"/>
      <c r="Y328" s="70"/>
      <c r="Z328" s="70"/>
      <c r="AA328" s="70"/>
      <c r="AB328" s="70"/>
      <c r="AC328" s="70"/>
      <c r="AD328" s="70"/>
      <c r="AE328" s="70"/>
      <c r="AF328" s="70"/>
      <c r="AG328" s="181"/>
      <c r="AH328" s="70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</row>
    <row r="329" spans="1:48" s="52" customFormat="1" x14ac:dyDescent="0.25">
      <c r="A329" s="53"/>
      <c r="B329" s="53"/>
      <c r="C329" s="53"/>
      <c r="D329" s="53"/>
      <c r="E329" s="70"/>
      <c r="G329" s="87"/>
      <c r="X329" s="70"/>
      <c r="Y329" s="70"/>
      <c r="Z329" s="70"/>
      <c r="AA329" s="70"/>
      <c r="AB329" s="70"/>
      <c r="AC329" s="70"/>
      <c r="AD329" s="70"/>
      <c r="AE329" s="70"/>
      <c r="AF329" s="70"/>
      <c r="AG329" s="181"/>
      <c r="AH329" s="70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</row>
    <row r="330" spans="1:48" s="52" customFormat="1" x14ac:dyDescent="0.25">
      <c r="A330" s="53"/>
      <c r="B330" s="53"/>
      <c r="C330" s="53"/>
      <c r="D330" s="53"/>
      <c r="E330" s="70"/>
      <c r="G330" s="87"/>
      <c r="X330" s="70"/>
      <c r="Y330" s="70"/>
      <c r="Z330" s="70"/>
      <c r="AA330" s="70"/>
      <c r="AB330" s="70"/>
      <c r="AC330" s="70"/>
      <c r="AD330" s="70"/>
      <c r="AE330" s="70"/>
      <c r="AF330" s="70"/>
      <c r="AG330" s="181"/>
      <c r="AH330" s="70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</row>
    <row r="331" spans="1:48" s="52" customFormat="1" x14ac:dyDescent="0.25">
      <c r="A331" s="53"/>
      <c r="B331" s="53"/>
      <c r="C331" s="53"/>
      <c r="D331" s="53"/>
      <c r="E331" s="70"/>
      <c r="G331" s="87"/>
      <c r="X331" s="70"/>
      <c r="Y331" s="70"/>
      <c r="Z331" s="70"/>
      <c r="AA331" s="70"/>
      <c r="AB331" s="70"/>
      <c r="AC331" s="70"/>
      <c r="AD331" s="70"/>
      <c r="AE331" s="70"/>
      <c r="AF331" s="70"/>
      <c r="AG331" s="181"/>
      <c r="AH331" s="70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</row>
    <row r="332" spans="1:48" s="52" customFormat="1" x14ac:dyDescent="0.25">
      <c r="A332" s="53"/>
      <c r="B332" s="53"/>
      <c r="C332" s="53"/>
      <c r="D332" s="53"/>
      <c r="E332" s="70"/>
      <c r="G332" s="87"/>
      <c r="X332" s="70"/>
      <c r="Y332" s="70"/>
      <c r="Z332" s="70"/>
      <c r="AA332" s="70"/>
      <c r="AB332" s="70"/>
      <c r="AC332" s="70"/>
      <c r="AD332" s="70"/>
      <c r="AE332" s="70"/>
      <c r="AF332" s="70"/>
      <c r="AG332" s="181"/>
      <c r="AH332" s="70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</row>
    <row r="333" spans="1:48" s="52" customFormat="1" x14ac:dyDescent="0.25">
      <c r="A333" s="53"/>
      <c r="B333" s="53"/>
      <c r="C333" s="53"/>
      <c r="D333" s="53"/>
      <c r="E333" s="70"/>
      <c r="G333" s="87"/>
      <c r="X333" s="70"/>
      <c r="Y333" s="70"/>
      <c r="Z333" s="70"/>
      <c r="AA333" s="70"/>
      <c r="AB333" s="70"/>
      <c r="AC333" s="70"/>
      <c r="AD333" s="70"/>
      <c r="AE333" s="70"/>
      <c r="AF333" s="70"/>
      <c r="AG333" s="181"/>
      <c r="AH333" s="70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</row>
    <row r="334" spans="1:48" s="52" customFormat="1" x14ac:dyDescent="0.25">
      <c r="A334" s="53"/>
      <c r="B334" s="53"/>
      <c r="C334" s="53"/>
      <c r="D334" s="53"/>
      <c r="E334" s="70"/>
      <c r="G334" s="87"/>
      <c r="X334" s="70"/>
      <c r="Y334" s="70"/>
      <c r="Z334" s="70"/>
      <c r="AA334" s="70"/>
      <c r="AB334" s="70"/>
      <c r="AC334" s="70"/>
      <c r="AD334" s="70"/>
      <c r="AE334" s="70"/>
      <c r="AF334" s="70"/>
      <c r="AG334" s="181"/>
      <c r="AH334" s="70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</row>
    <row r="335" spans="1:48" s="52" customFormat="1" x14ac:dyDescent="0.25">
      <c r="A335" s="53"/>
      <c r="B335" s="53"/>
      <c r="C335" s="53"/>
      <c r="D335" s="53"/>
      <c r="E335" s="70"/>
      <c r="G335" s="87"/>
      <c r="X335" s="70"/>
      <c r="Y335" s="70"/>
      <c r="Z335" s="70"/>
      <c r="AA335" s="70"/>
      <c r="AB335" s="70"/>
      <c r="AC335" s="70"/>
      <c r="AD335" s="70"/>
      <c r="AE335" s="70"/>
      <c r="AF335" s="70"/>
      <c r="AG335" s="181"/>
      <c r="AH335" s="70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</row>
    <row r="336" spans="1:48" s="52" customFormat="1" x14ac:dyDescent="0.25">
      <c r="A336" s="53"/>
      <c r="B336" s="53"/>
      <c r="C336" s="53"/>
      <c r="D336" s="53"/>
      <c r="E336" s="70"/>
      <c r="G336" s="87"/>
      <c r="X336" s="70"/>
      <c r="Y336" s="70"/>
      <c r="Z336" s="70"/>
      <c r="AA336" s="70"/>
      <c r="AB336" s="70"/>
      <c r="AC336" s="70"/>
      <c r="AD336" s="70"/>
      <c r="AE336" s="70"/>
      <c r="AF336" s="70"/>
      <c r="AG336" s="181"/>
      <c r="AH336" s="70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</row>
    <row r="337" spans="1:48" s="52" customFormat="1" x14ac:dyDescent="0.25">
      <c r="A337" s="53"/>
      <c r="B337" s="53"/>
      <c r="C337" s="53"/>
      <c r="D337" s="53"/>
      <c r="E337" s="70"/>
      <c r="G337" s="87"/>
      <c r="X337" s="70"/>
      <c r="Y337" s="70"/>
      <c r="Z337" s="70"/>
      <c r="AA337" s="70"/>
      <c r="AB337" s="70"/>
      <c r="AC337" s="70"/>
      <c r="AD337" s="70"/>
      <c r="AE337" s="70"/>
      <c r="AF337" s="70"/>
      <c r="AG337" s="181"/>
      <c r="AH337" s="70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</row>
    <row r="338" spans="1:48" s="52" customFormat="1" x14ac:dyDescent="0.25">
      <c r="A338" s="53"/>
      <c r="B338" s="53"/>
      <c r="C338" s="53"/>
      <c r="D338" s="53"/>
      <c r="E338" s="70"/>
      <c r="G338" s="87"/>
      <c r="X338" s="70"/>
      <c r="Y338" s="70"/>
      <c r="Z338" s="70"/>
      <c r="AA338" s="70"/>
      <c r="AB338" s="70"/>
      <c r="AC338" s="70"/>
      <c r="AD338" s="70"/>
      <c r="AE338" s="70"/>
      <c r="AF338" s="70"/>
      <c r="AG338" s="181"/>
      <c r="AH338" s="70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</row>
    <row r="339" spans="1:48" s="52" customFormat="1" x14ac:dyDescent="0.25">
      <c r="A339" s="53"/>
      <c r="B339" s="53"/>
      <c r="C339" s="53"/>
      <c r="D339" s="53"/>
      <c r="E339" s="70"/>
      <c r="G339" s="87"/>
      <c r="X339" s="70"/>
      <c r="Y339" s="70"/>
      <c r="Z339" s="70"/>
      <c r="AA339" s="70"/>
      <c r="AB339" s="70"/>
      <c r="AC339" s="70"/>
      <c r="AD339" s="70"/>
      <c r="AE339" s="70"/>
      <c r="AF339" s="70"/>
      <c r="AG339" s="181"/>
      <c r="AH339" s="70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</row>
    <row r="340" spans="1:48" s="52" customFormat="1" x14ac:dyDescent="0.25">
      <c r="A340" s="53"/>
      <c r="B340" s="53"/>
      <c r="C340" s="53"/>
      <c r="D340" s="53"/>
      <c r="E340" s="70"/>
      <c r="G340" s="87"/>
      <c r="X340" s="70"/>
      <c r="Y340" s="70"/>
      <c r="Z340" s="70"/>
      <c r="AA340" s="70"/>
      <c r="AB340" s="70"/>
      <c r="AC340" s="70"/>
      <c r="AD340" s="70"/>
      <c r="AE340" s="70"/>
      <c r="AF340" s="70"/>
      <c r="AG340" s="181"/>
      <c r="AH340" s="70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</row>
    <row r="341" spans="1:48" s="52" customFormat="1" x14ac:dyDescent="0.25">
      <c r="A341" s="53"/>
      <c r="B341" s="53"/>
      <c r="C341" s="53"/>
      <c r="D341" s="53"/>
      <c r="E341" s="70"/>
      <c r="G341" s="87"/>
      <c r="X341" s="70"/>
      <c r="Y341" s="70"/>
      <c r="Z341" s="70"/>
      <c r="AA341" s="70"/>
      <c r="AB341" s="70"/>
      <c r="AC341" s="70"/>
      <c r="AD341" s="70"/>
      <c r="AE341" s="70"/>
      <c r="AF341" s="70"/>
      <c r="AG341" s="181"/>
      <c r="AH341" s="70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</row>
    <row r="342" spans="1:48" s="52" customFormat="1" x14ac:dyDescent="0.25">
      <c r="A342" s="53"/>
      <c r="B342" s="53"/>
      <c r="C342" s="53"/>
      <c r="D342" s="53"/>
      <c r="E342" s="70"/>
      <c r="G342" s="87"/>
      <c r="X342" s="70"/>
      <c r="Y342" s="70"/>
      <c r="Z342" s="70"/>
      <c r="AA342" s="70"/>
      <c r="AB342" s="70"/>
      <c r="AC342" s="70"/>
      <c r="AD342" s="70"/>
      <c r="AE342" s="70"/>
      <c r="AF342" s="70"/>
      <c r="AG342" s="181"/>
      <c r="AH342" s="70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</row>
    <row r="343" spans="1:48" s="52" customFormat="1" x14ac:dyDescent="0.25">
      <c r="A343" s="53"/>
      <c r="B343" s="53"/>
      <c r="C343" s="53"/>
      <c r="D343" s="53"/>
      <c r="E343" s="70"/>
      <c r="G343" s="87"/>
      <c r="X343" s="70"/>
      <c r="Y343" s="70"/>
      <c r="Z343" s="70"/>
      <c r="AA343" s="70"/>
      <c r="AB343" s="70"/>
      <c r="AC343" s="70"/>
      <c r="AD343" s="70"/>
      <c r="AE343" s="70"/>
      <c r="AF343" s="70"/>
      <c r="AG343" s="181"/>
      <c r="AH343" s="70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</row>
    <row r="344" spans="1:48" s="52" customFormat="1" x14ac:dyDescent="0.25">
      <c r="A344" s="53"/>
      <c r="B344" s="53"/>
      <c r="C344" s="53"/>
      <c r="D344" s="53"/>
      <c r="E344" s="70"/>
      <c r="G344" s="87"/>
      <c r="X344" s="70"/>
      <c r="Y344" s="70"/>
      <c r="Z344" s="70"/>
      <c r="AA344" s="70"/>
      <c r="AB344" s="70"/>
      <c r="AC344" s="70"/>
      <c r="AD344" s="70"/>
      <c r="AE344" s="70"/>
      <c r="AF344" s="70"/>
      <c r="AG344" s="181"/>
      <c r="AH344" s="70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</row>
    <row r="345" spans="1:48" s="52" customFormat="1" x14ac:dyDescent="0.25">
      <c r="A345" s="53"/>
      <c r="B345" s="53"/>
      <c r="C345" s="53"/>
      <c r="D345" s="53"/>
      <c r="E345" s="70"/>
      <c r="G345" s="87"/>
      <c r="X345" s="70"/>
      <c r="Y345" s="70"/>
      <c r="Z345" s="70"/>
      <c r="AA345" s="70"/>
      <c r="AB345" s="70"/>
      <c r="AC345" s="70"/>
      <c r="AD345" s="70"/>
      <c r="AE345" s="70"/>
      <c r="AF345" s="70"/>
      <c r="AG345" s="181"/>
      <c r="AH345" s="70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</row>
    <row r="346" spans="1:48" s="52" customFormat="1" x14ac:dyDescent="0.25">
      <c r="A346" s="53"/>
      <c r="B346" s="53"/>
      <c r="C346" s="53"/>
      <c r="D346" s="53"/>
      <c r="E346" s="70"/>
      <c r="G346" s="87"/>
      <c r="X346" s="70"/>
      <c r="Y346" s="70"/>
      <c r="Z346" s="70"/>
      <c r="AA346" s="70"/>
      <c r="AB346" s="70"/>
      <c r="AC346" s="70"/>
      <c r="AD346" s="70"/>
      <c r="AE346" s="70"/>
      <c r="AF346" s="70"/>
      <c r="AG346" s="181"/>
      <c r="AH346" s="70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</row>
    <row r="347" spans="1:48" s="52" customFormat="1" x14ac:dyDescent="0.25">
      <c r="A347" s="53"/>
      <c r="B347" s="53"/>
      <c r="C347" s="53"/>
      <c r="D347" s="53"/>
      <c r="E347" s="70"/>
      <c r="G347" s="87"/>
      <c r="X347" s="70"/>
      <c r="Y347" s="70"/>
      <c r="Z347" s="70"/>
      <c r="AA347" s="70"/>
      <c r="AB347" s="70"/>
      <c r="AC347" s="70"/>
      <c r="AD347" s="70"/>
      <c r="AE347" s="70"/>
      <c r="AF347" s="70"/>
      <c r="AG347" s="181"/>
      <c r="AH347" s="70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</row>
    <row r="348" spans="1:48" s="52" customFormat="1" x14ac:dyDescent="0.25">
      <c r="A348" s="53"/>
      <c r="B348" s="53"/>
      <c r="C348" s="53"/>
      <c r="D348" s="53"/>
      <c r="E348" s="70"/>
      <c r="G348" s="87"/>
      <c r="X348" s="70"/>
      <c r="Y348" s="70"/>
      <c r="Z348" s="70"/>
      <c r="AA348" s="70"/>
      <c r="AB348" s="70"/>
      <c r="AC348" s="70"/>
      <c r="AD348" s="70"/>
      <c r="AE348" s="70"/>
      <c r="AF348" s="70"/>
      <c r="AG348" s="181"/>
      <c r="AH348" s="70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</row>
    <row r="349" spans="1:48" s="52" customFormat="1" x14ac:dyDescent="0.25">
      <c r="A349" s="53"/>
      <c r="B349" s="53"/>
      <c r="C349" s="53"/>
      <c r="D349" s="53"/>
      <c r="E349" s="70"/>
      <c r="G349" s="87"/>
      <c r="X349" s="70"/>
      <c r="Y349" s="70"/>
      <c r="Z349" s="70"/>
      <c r="AA349" s="70"/>
      <c r="AB349" s="70"/>
      <c r="AC349" s="70"/>
      <c r="AD349" s="70"/>
      <c r="AE349" s="70"/>
      <c r="AF349" s="70"/>
      <c r="AG349" s="181"/>
      <c r="AH349" s="70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</row>
    <row r="350" spans="1:48" s="52" customFormat="1" x14ac:dyDescent="0.25">
      <c r="A350" s="53"/>
      <c r="B350" s="53"/>
      <c r="C350" s="53"/>
      <c r="D350" s="53"/>
      <c r="E350" s="70"/>
      <c r="G350" s="87"/>
      <c r="X350" s="70"/>
      <c r="Y350" s="70"/>
      <c r="Z350" s="70"/>
      <c r="AA350" s="70"/>
      <c r="AB350" s="70"/>
      <c r="AC350" s="70"/>
      <c r="AD350" s="70"/>
      <c r="AE350" s="70"/>
      <c r="AF350" s="70"/>
      <c r="AG350" s="181"/>
      <c r="AH350" s="70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</row>
    <row r="351" spans="1:48" s="52" customFormat="1" x14ac:dyDescent="0.25">
      <c r="A351" s="53"/>
      <c r="B351" s="53"/>
      <c r="C351" s="53"/>
      <c r="D351" s="53"/>
      <c r="E351" s="70"/>
      <c r="G351" s="87"/>
      <c r="X351" s="70"/>
      <c r="Y351" s="70"/>
      <c r="Z351" s="70"/>
      <c r="AA351" s="70"/>
      <c r="AB351" s="70"/>
      <c r="AC351" s="70"/>
      <c r="AD351" s="70"/>
      <c r="AE351" s="70"/>
      <c r="AF351" s="70"/>
      <c r="AG351" s="181"/>
      <c r="AH351" s="70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</row>
    <row r="352" spans="1:48" s="52" customFormat="1" x14ac:dyDescent="0.25">
      <c r="A352" s="53"/>
      <c r="B352" s="53"/>
      <c r="C352" s="53"/>
      <c r="D352" s="53"/>
      <c r="E352" s="70"/>
      <c r="G352" s="87"/>
      <c r="X352" s="70"/>
      <c r="Y352" s="70"/>
      <c r="Z352" s="70"/>
      <c r="AA352" s="70"/>
      <c r="AB352" s="70"/>
      <c r="AC352" s="70"/>
      <c r="AD352" s="70"/>
      <c r="AE352" s="70"/>
      <c r="AF352" s="70"/>
      <c r="AG352" s="181"/>
      <c r="AH352" s="70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</row>
    <row r="353" spans="1:48" s="52" customFormat="1" x14ac:dyDescent="0.25">
      <c r="A353" s="53"/>
      <c r="B353" s="53"/>
      <c r="C353" s="53"/>
      <c r="D353" s="53"/>
      <c r="E353" s="70"/>
      <c r="G353" s="87"/>
      <c r="X353" s="70"/>
      <c r="Y353" s="70"/>
      <c r="Z353" s="70"/>
      <c r="AA353" s="70"/>
      <c r="AB353" s="70"/>
      <c r="AC353" s="70"/>
      <c r="AD353" s="70"/>
      <c r="AE353" s="70"/>
      <c r="AF353" s="70"/>
      <c r="AG353" s="181"/>
      <c r="AH353" s="70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</row>
    <row r="354" spans="1:48" s="52" customFormat="1" x14ac:dyDescent="0.25">
      <c r="A354" s="53"/>
      <c r="B354" s="53"/>
      <c r="C354" s="53"/>
      <c r="D354" s="53"/>
      <c r="E354" s="70"/>
      <c r="G354" s="87"/>
      <c r="X354" s="70"/>
      <c r="Y354" s="70"/>
      <c r="Z354" s="70"/>
      <c r="AA354" s="70"/>
      <c r="AB354" s="70"/>
      <c r="AC354" s="70"/>
      <c r="AD354" s="70"/>
      <c r="AE354" s="70"/>
      <c r="AF354" s="70"/>
      <c r="AG354" s="181"/>
      <c r="AH354" s="70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</row>
    <row r="355" spans="1:48" s="52" customFormat="1" x14ac:dyDescent="0.25">
      <c r="A355" s="53"/>
      <c r="B355" s="53"/>
      <c r="C355" s="53"/>
      <c r="D355" s="53"/>
      <c r="E355" s="70"/>
      <c r="G355" s="87"/>
      <c r="X355" s="70"/>
      <c r="Y355" s="70"/>
      <c r="Z355" s="70"/>
      <c r="AA355" s="70"/>
      <c r="AB355" s="70"/>
      <c r="AC355" s="70"/>
      <c r="AD355" s="70"/>
      <c r="AE355" s="70"/>
      <c r="AF355" s="70"/>
      <c r="AG355" s="181"/>
      <c r="AH355" s="70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</row>
    <row r="356" spans="1:48" s="52" customFormat="1" x14ac:dyDescent="0.25">
      <c r="A356" s="53"/>
      <c r="B356" s="53"/>
      <c r="C356" s="53"/>
      <c r="D356" s="53"/>
      <c r="E356" s="70"/>
      <c r="G356" s="87"/>
      <c r="X356" s="70"/>
      <c r="Y356" s="70"/>
      <c r="Z356" s="70"/>
      <c r="AA356" s="70"/>
      <c r="AB356" s="70"/>
      <c r="AC356" s="70"/>
      <c r="AD356" s="70"/>
      <c r="AE356" s="70"/>
      <c r="AF356" s="70"/>
      <c r="AG356" s="181"/>
      <c r="AH356" s="70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</row>
    <row r="357" spans="1:48" s="52" customFormat="1" x14ac:dyDescent="0.25">
      <c r="A357" s="53"/>
      <c r="B357" s="53"/>
      <c r="C357" s="53"/>
      <c r="D357" s="53"/>
      <c r="E357" s="70"/>
      <c r="G357" s="87"/>
      <c r="X357" s="70"/>
      <c r="Y357" s="70"/>
      <c r="Z357" s="70"/>
      <c r="AA357" s="70"/>
      <c r="AB357" s="70"/>
      <c r="AC357" s="70"/>
      <c r="AD357" s="70"/>
      <c r="AE357" s="70"/>
      <c r="AF357" s="70"/>
      <c r="AG357" s="181"/>
      <c r="AH357" s="70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</row>
    <row r="358" spans="1:48" s="52" customFormat="1" x14ac:dyDescent="0.25">
      <c r="A358" s="53"/>
      <c r="B358" s="53"/>
      <c r="C358" s="53"/>
      <c r="D358" s="53"/>
      <c r="E358" s="70"/>
      <c r="G358" s="87"/>
      <c r="X358" s="70"/>
      <c r="Y358" s="70"/>
      <c r="Z358" s="70"/>
      <c r="AA358" s="70"/>
      <c r="AB358" s="70"/>
      <c r="AC358" s="70"/>
      <c r="AD358" s="70"/>
      <c r="AE358" s="70"/>
      <c r="AF358" s="70"/>
      <c r="AG358" s="181"/>
      <c r="AH358" s="70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</row>
    <row r="359" spans="1:48" s="52" customFormat="1" x14ac:dyDescent="0.25">
      <c r="A359" s="53"/>
      <c r="B359" s="53"/>
      <c r="C359" s="53"/>
      <c r="D359" s="53"/>
      <c r="E359" s="70"/>
      <c r="G359" s="87"/>
      <c r="X359" s="70"/>
      <c r="Y359" s="70"/>
      <c r="Z359" s="70"/>
      <c r="AA359" s="70"/>
      <c r="AB359" s="70"/>
      <c r="AC359" s="70"/>
      <c r="AD359" s="70"/>
      <c r="AE359" s="70"/>
      <c r="AF359" s="70"/>
      <c r="AG359" s="181"/>
      <c r="AH359" s="70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</row>
    <row r="360" spans="1:48" s="52" customFormat="1" x14ac:dyDescent="0.25">
      <c r="A360" s="53"/>
      <c r="B360" s="53"/>
      <c r="C360" s="53"/>
      <c r="D360" s="53"/>
      <c r="E360" s="70"/>
      <c r="G360" s="87"/>
      <c r="X360" s="70"/>
      <c r="Y360" s="70"/>
      <c r="Z360" s="70"/>
      <c r="AA360" s="70"/>
      <c r="AB360" s="70"/>
      <c r="AC360" s="70"/>
      <c r="AD360" s="70"/>
      <c r="AE360" s="70"/>
      <c r="AF360" s="70"/>
      <c r="AG360" s="181"/>
      <c r="AH360" s="70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</row>
    <row r="361" spans="1:48" s="52" customFormat="1" x14ac:dyDescent="0.25">
      <c r="A361" s="53"/>
      <c r="B361" s="53"/>
      <c r="C361" s="53"/>
      <c r="D361" s="53"/>
      <c r="E361" s="70"/>
      <c r="G361" s="87"/>
      <c r="X361" s="70"/>
      <c r="Y361" s="70"/>
      <c r="Z361" s="70"/>
      <c r="AA361" s="70"/>
      <c r="AB361" s="70"/>
      <c r="AC361" s="70"/>
      <c r="AD361" s="70"/>
      <c r="AE361" s="70"/>
      <c r="AF361" s="70"/>
      <c r="AG361" s="181"/>
      <c r="AH361" s="70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</row>
    <row r="362" spans="1:48" s="52" customFormat="1" x14ac:dyDescent="0.25">
      <c r="A362" s="53"/>
      <c r="B362" s="53"/>
      <c r="C362" s="53"/>
      <c r="D362" s="53"/>
      <c r="E362" s="70"/>
      <c r="G362" s="87"/>
      <c r="X362" s="70"/>
      <c r="Y362" s="70"/>
      <c r="Z362" s="70"/>
      <c r="AA362" s="70"/>
      <c r="AB362" s="70"/>
      <c r="AC362" s="70"/>
      <c r="AD362" s="70"/>
      <c r="AE362" s="70"/>
      <c r="AF362" s="70"/>
      <c r="AG362" s="181"/>
      <c r="AH362" s="70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</row>
    <row r="363" spans="1:48" s="52" customFormat="1" x14ac:dyDescent="0.25">
      <c r="A363" s="53"/>
      <c r="B363" s="53"/>
      <c r="C363" s="53"/>
      <c r="D363" s="53"/>
      <c r="E363" s="70"/>
      <c r="G363" s="87"/>
      <c r="X363" s="70"/>
      <c r="Y363" s="70"/>
      <c r="Z363" s="70"/>
      <c r="AA363" s="70"/>
      <c r="AB363" s="70"/>
      <c r="AC363" s="70"/>
      <c r="AD363" s="70"/>
      <c r="AE363" s="70"/>
      <c r="AF363" s="70"/>
      <c r="AG363" s="181"/>
      <c r="AH363" s="70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</row>
    <row r="364" spans="1:48" s="52" customFormat="1" x14ac:dyDescent="0.25">
      <c r="A364" s="53"/>
      <c r="B364" s="53"/>
      <c r="C364" s="53"/>
      <c r="D364" s="53"/>
      <c r="E364" s="70"/>
      <c r="G364" s="87"/>
      <c r="X364" s="70"/>
      <c r="Y364" s="70"/>
      <c r="Z364" s="70"/>
      <c r="AA364" s="70"/>
      <c r="AB364" s="70"/>
      <c r="AC364" s="70"/>
      <c r="AD364" s="70"/>
      <c r="AE364" s="70"/>
      <c r="AF364" s="70"/>
      <c r="AG364" s="181"/>
      <c r="AH364" s="70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</row>
    <row r="365" spans="1:48" s="52" customFormat="1" x14ac:dyDescent="0.25">
      <c r="A365" s="53"/>
      <c r="B365" s="53"/>
      <c r="C365" s="53"/>
      <c r="D365" s="53"/>
      <c r="E365" s="70"/>
      <c r="G365" s="87"/>
      <c r="X365" s="70"/>
      <c r="Y365" s="70"/>
      <c r="Z365" s="70"/>
      <c r="AA365" s="70"/>
      <c r="AB365" s="70"/>
      <c r="AC365" s="70"/>
      <c r="AD365" s="70"/>
      <c r="AE365" s="70"/>
      <c r="AF365" s="70"/>
      <c r="AG365" s="181"/>
      <c r="AH365" s="70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</row>
    <row r="366" spans="1:48" s="52" customFormat="1" x14ac:dyDescent="0.25">
      <c r="A366" s="53"/>
      <c r="B366" s="53"/>
      <c r="C366" s="53"/>
      <c r="D366" s="53"/>
      <c r="E366" s="70"/>
      <c r="G366" s="87"/>
      <c r="X366" s="70"/>
      <c r="Y366" s="70"/>
      <c r="Z366" s="70"/>
      <c r="AA366" s="70"/>
      <c r="AB366" s="70"/>
      <c r="AC366" s="70"/>
      <c r="AD366" s="70"/>
      <c r="AE366" s="70"/>
      <c r="AF366" s="70"/>
      <c r="AG366" s="181"/>
      <c r="AH366" s="70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</row>
    <row r="367" spans="1:48" s="52" customFormat="1" x14ac:dyDescent="0.25">
      <c r="A367" s="53"/>
      <c r="B367" s="53"/>
      <c r="C367" s="53"/>
      <c r="D367" s="53"/>
      <c r="E367" s="70"/>
      <c r="G367" s="87"/>
      <c r="X367" s="70"/>
      <c r="Y367" s="70"/>
      <c r="Z367" s="70"/>
      <c r="AA367" s="70"/>
      <c r="AB367" s="70"/>
      <c r="AC367" s="70"/>
      <c r="AD367" s="70"/>
      <c r="AE367" s="70"/>
      <c r="AF367" s="70"/>
      <c r="AG367" s="181"/>
      <c r="AH367" s="70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</row>
    <row r="368" spans="1:48" s="52" customFormat="1" x14ac:dyDescent="0.25">
      <c r="A368" s="53"/>
      <c r="B368" s="53"/>
      <c r="C368" s="53"/>
      <c r="D368" s="53"/>
      <c r="E368" s="70"/>
      <c r="G368" s="87"/>
      <c r="X368" s="70"/>
      <c r="Y368" s="70"/>
      <c r="Z368" s="70"/>
      <c r="AA368" s="70"/>
      <c r="AB368" s="70"/>
      <c r="AC368" s="70"/>
      <c r="AD368" s="70"/>
      <c r="AE368" s="70"/>
      <c r="AF368" s="70"/>
      <c r="AG368" s="181"/>
      <c r="AH368" s="70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</row>
    <row r="369" spans="1:48" s="52" customFormat="1" x14ac:dyDescent="0.25">
      <c r="A369" s="53"/>
      <c r="B369" s="53"/>
      <c r="C369" s="53"/>
      <c r="D369" s="53"/>
      <c r="E369" s="70"/>
      <c r="G369" s="87"/>
      <c r="X369" s="70"/>
      <c r="Y369" s="70"/>
      <c r="Z369" s="70"/>
      <c r="AA369" s="70"/>
      <c r="AB369" s="70"/>
      <c r="AC369" s="70"/>
      <c r="AD369" s="70"/>
      <c r="AE369" s="70"/>
      <c r="AF369" s="70"/>
      <c r="AG369" s="181"/>
      <c r="AH369" s="70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</row>
    <row r="370" spans="1:48" s="52" customFormat="1" x14ac:dyDescent="0.25">
      <c r="A370" s="53"/>
      <c r="B370" s="53"/>
      <c r="C370" s="53"/>
      <c r="D370" s="53"/>
      <c r="E370" s="70"/>
      <c r="G370" s="87"/>
      <c r="X370" s="70"/>
      <c r="Y370" s="70"/>
      <c r="Z370" s="70"/>
      <c r="AA370" s="70"/>
      <c r="AB370" s="70"/>
      <c r="AC370" s="70"/>
      <c r="AD370" s="70"/>
      <c r="AE370" s="70"/>
      <c r="AF370" s="70"/>
      <c r="AG370" s="181"/>
      <c r="AH370" s="70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</row>
    <row r="371" spans="1:48" s="52" customFormat="1" x14ac:dyDescent="0.25">
      <c r="A371" s="53"/>
      <c r="B371" s="53"/>
      <c r="C371" s="53"/>
      <c r="D371" s="53"/>
      <c r="E371" s="70"/>
      <c r="G371" s="87"/>
      <c r="X371" s="70"/>
      <c r="Y371" s="70"/>
      <c r="Z371" s="70"/>
      <c r="AA371" s="70"/>
      <c r="AB371" s="70"/>
      <c r="AC371" s="70"/>
      <c r="AD371" s="70"/>
      <c r="AE371" s="70"/>
      <c r="AF371" s="70"/>
      <c r="AG371" s="181"/>
      <c r="AH371" s="70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</row>
    <row r="372" spans="1:48" s="52" customFormat="1" x14ac:dyDescent="0.25">
      <c r="A372" s="53"/>
      <c r="B372" s="53"/>
      <c r="C372" s="53"/>
      <c r="D372" s="53"/>
      <c r="E372" s="70"/>
      <c r="G372" s="87"/>
      <c r="X372" s="70"/>
      <c r="Y372" s="70"/>
      <c r="Z372" s="70"/>
      <c r="AA372" s="70"/>
      <c r="AB372" s="70"/>
      <c r="AC372" s="70"/>
      <c r="AD372" s="70"/>
      <c r="AE372" s="70"/>
      <c r="AF372" s="70"/>
      <c r="AG372" s="181"/>
      <c r="AH372" s="70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</row>
    <row r="373" spans="1:48" s="52" customFormat="1" x14ac:dyDescent="0.25">
      <c r="A373" s="53"/>
      <c r="B373" s="53"/>
      <c r="C373" s="53"/>
      <c r="D373" s="53"/>
      <c r="E373" s="70"/>
      <c r="G373" s="87"/>
      <c r="X373" s="70"/>
      <c r="Y373" s="70"/>
      <c r="Z373" s="70"/>
      <c r="AA373" s="70"/>
      <c r="AB373" s="70"/>
      <c r="AC373" s="70"/>
      <c r="AD373" s="70"/>
      <c r="AE373" s="70"/>
      <c r="AF373" s="70"/>
      <c r="AG373" s="181"/>
      <c r="AH373" s="70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</row>
    <row r="374" spans="1:48" s="52" customFormat="1" x14ac:dyDescent="0.25">
      <c r="A374" s="53"/>
      <c r="B374" s="53"/>
      <c r="C374" s="53"/>
      <c r="D374" s="53"/>
      <c r="E374" s="70"/>
      <c r="G374" s="87"/>
      <c r="X374" s="70"/>
      <c r="Y374" s="70"/>
      <c r="Z374" s="70"/>
      <c r="AA374" s="70"/>
      <c r="AB374" s="70"/>
      <c r="AC374" s="70"/>
      <c r="AD374" s="70"/>
      <c r="AE374" s="70"/>
      <c r="AF374" s="70"/>
      <c r="AG374" s="181"/>
      <c r="AH374" s="70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</row>
    <row r="375" spans="1:48" s="52" customFormat="1" x14ac:dyDescent="0.25">
      <c r="A375" s="53"/>
      <c r="B375" s="53"/>
      <c r="C375" s="53"/>
      <c r="D375" s="53"/>
      <c r="E375" s="70"/>
      <c r="G375" s="87"/>
      <c r="X375" s="70"/>
      <c r="Y375" s="70"/>
      <c r="Z375" s="70"/>
      <c r="AA375" s="70"/>
      <c r="AB375" s="70"/>
      <c r="AC375" s="70"/>
      <c r="AD375" s="70"/>
      <c r="AE375" s="70"/>
      <c r="AF375" s="70"/>
      <c r="AG375" s="181"/>
      <c r="AH375" s="70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</row>
    <row r="376" spans="1:48" s="52" customFormat="1" x14ac:dyDescent="0.25">
      <c r="A376" s="53"/>
      <c r="B376" s="53"/>
      <c r="C376" s="53"/>
      <c r="D376" s="53"/>
      <c r="E376" s="70"/>
      <c r="G376" s="87"/>
      <c r="X376" s="70"/>
      <c r="Y376" s="70"/>
      <c r="Z376" s="70"/>
      <c r="AA376" s="70"/>
      <c r="AB376" s="70"/>
      <c r="AC376" s="70"/>
      <c r="AD376" s="70"/>
      <c r="AE376" s="70"/>
      <c r="AF376" s="70"/>
      <c r="AG376" s="181"/>
      <c r="AH376" s="70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</row>
    <row r="377" spans="1:48" s="52" customFormat="1" x14ac:dyDescent="0.25">
      <c r="A377" s="53"/>
      <c r="B377" s="53"/>
      <c r="C377" s="53"/>
      <c r="D377" s="53"/>
      <c r="E377" s="70"/>
      <c r="G377" s="87"/>
      <c r="X377" s="70"/>
      <c r="Y377" s="70"/>
      <c r="Z377" s="70"/>
      <c r="AA377" s="70"/>
      <c r="AB377" s="70"/>
      <c r="AC377" s="70"/>
      <c r="AD377" s="70"/>
      <c r="AE377" s="70"/>
      <c r="AF377" s="70"/>
      <c r="AG377" s="181"/>
      <c r="AH377" s="70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</row>
    <row r="378" spans="1:48" s="52" customFormat="1" x14ac:dyDescent="0.25">
      <c r="A378" s="53"/>
      <c r="B378" s="53"/>
      <c r="C378" s="53"/>
      <c r="D378" s="53"/>
      <c r="E378" s="70"/>
      <c r="G378" s="87"/>
      <c r="X378" s="70"/>
      <c r="Y378" s="70"/>
      <c r="Z378" s="70"/>
      <c r="AA378" s="70"/>
      <c r="AB378" s="70"/>
      <c r="AC378" s="70"/>
      <c r="AD378" s="70"/>
      <c r="AE378" s="70"/>
      <c r="AF378" s="70"/>
      <c r="AG378" s="181"/>
      <c r="AH378" s="70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</row>
    <row r="379" spans="1:48" s="52" customFormat="1" x14ac:dyDescent="0.25">
      <c r="A379" s="53"/>
      <c r="B379" s="53"/>
      <c r="C379" s="53"/>
      <c r="D379" s="53"/>
      <c r="E379" s="70"/>
      <c r="G379" s="87"/>
      <c r="X379" s="70"/>
      <c r="Y379" s="70"/>
      <c r="Z379" s="70"/>
      <c r="AA379" s="70"/>
      <c r="AB379" s="70"/>
      <c r="AC379" s="70"/>
      <c r="AD379" s="70"/>
      <c r="AE379" s="70"/>
      <c r="AF379" s="70"/>
      <c r="AG379" s="181"/>
      <c r="AH379" s="70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</row>
    <row r="380" spans="1:48" s="52" customFormat="1" x14ac:dyDescent="0.25">
      <c r="A380" s="53"/>
      <c r="B380" s="53"/>
      <c r="C380" s="53"/>
      <c r="D380" s="53"/>
      <c r="E380" s="70"/>
      <c r="G380" s="87"/>
      <c r="X380" s="70"/>
      <c r="Y380" s="70"/>
      <c r="Z380" s="70"/>
      <c r="AA380" s="70"/>
      <c r="AB380" s="70"/>
      <c r="AC380" s="70"/>
      <c r="AD380" s="70"/>
      <c r="AE380" s="70"/>
      <c r="AF380" s="70"/>
      <c r="AG380" s="181"/>
      <c r="AH380" s="70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</row>
    <row r="381" spans="1:48" s="52" customFormat="1" x14ac:dyDescent="0.25">
      <c r="A381" s="53"/>
      <c r="B381" s="53"/>
      <c r="C381" s="53"/>
      <c r="D381" s="53"/>
      <c r="E381" s="70"/>
      <c r="G381" s="87"/>
      <c r="X381" s="70"/>
      <c r="Y381" s="70"/>
      <c r="Z381" s="70"/>
      <c r="AA381" s="70"/>
      <c r="AB381" s="70"/>
      <c r="AC381" s="70"/>
      <c r="AD381" s="70"/>
      <c r="AE381" s="70"/>
      <c r="AF381" s="70"/>
      <c r="AG381" s="181"/>
      <c r="AH381" s="70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</row>
    <row r="382" spans="1:48" s="52" customFormat="1" x14ac:dyDescent="0.25">
      <c r="A382" s="53"/>
      <c r="B382" s="53"/>
      <c r="C382" s="53"/>
      <c r="D382" s="53"/>
      <c r="E382" s="70"/>
      <c r="G382" s="87"/>
      <c r="X382" s="70"/>
      <c r="Y382" s="70"/>
      <c r="Z382" s="70"/>
      <c r="AA382" s="70"/>
      <c r="AB382" s="70"/>
      <c r="AC382" s="70"/>
      <c r="AD382" s="70"/>
      <c r="AE382" s="70"/>
      <c r="AF382" s="70"/>
      <c r="AG382" s="181"/>
      <c r="AH382" s="70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</row>
    <row r="383" spans="1:48" s="52" customFormat="1" x14ac:dyDescent="0.25">
      <c r="A383" s="53"/>
      <c r="B383" s="53"/>
      <c r="C383" s="53"/>
      <c r="D383" s="53"/>
      <c r="E383" s="70"/>
      <c r="G383" s="87"/>
      <c r="X383" s="70"/>
      <c r="Y383" s="70"/>
      <c r="Z383" s="70"/>
      <c r="AA383" s="70"/>
      <c r="AB383" s="70"/>
      <c r="AC383" s="70"/>
      <c r="AD383" s="70"/>
      <c r="AE383" s="70"/>
      <c r="AF383" s="70"/>
      <c r="AG383" s="181"/>
      <c r="AH383" s="70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</row>
    <row r="384" spans="1:48" s="52" customFormat="1" x14ac:dyDescent="0.25">
      <c r="A384" s="53"/>
      <c r="B384" s="53"/>
      <c r="C384" s="53"/>
      <c r="D384" s="53"/>
      <c r="E384" s="70"/>
      <c r="G384" s="87"/>
      <c r="X384" s="70"/>
      <c r="Y384" s="70"/>
      <c r="Z384" s="70"/>
      <c r="AA384" s="70"/>
      <c r="AB384" s="70"/>
      <c r="AC384" s="70"/>
      <c r="AD384" s="70"/>
      <c r="AE384" s="70"/>
      <c r="AF384" s="70"/>
      <c r="AG384" s="181"/>
      <c r="AH384" s="70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</row>
    <row r="385" spans="1:48" s="52" customFormat="1" x14ac:dyDescent="0.25">
      <c r="A385" s="53"/>
      <c r="B385" s="53"/>
      <c r="C385" s="53"/>
      <c r="D385" s="53"/>
      <c r="E385" s="70"/>
      <c r="G385" s="87"/>
      <c r="X385" s="70"/>
      <c r="Y385" s="70"/>
      <c r="Z385" s="70"/>
      <c r="AA385" s="70"/>
      <c r="AB385" s="70"/>
      <c r="AC385" s="70"/>
      <c r="AD385" s="70"/>
      <c r="AE385" s="70"/>
      <c r="AF385" s="70"/>
      <c r="AG385" s="181"/>
      <c r="AH385" s="70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</row>
    <row r="386" spans="1:48" s="52" customFormat="1" x14ac:dyDescent="0.25">
      <c r="A386" s="53"/>
      <c r="B386" s="53"/>
      <c r="C386" s="53"/>
      <c r="D386" s="53"/>
      <c r="E386" s="70"/>
      <c r="G386" s="87"/>
      <c r="X386" s="70"/>
      <c r="Y386" s="70"/>
      <c r="Z386" s="70"/>
      <c r="AA386" s="70"/>
      <c r="AB386" s="70"/>
      <c r="AC386" s="70"/>
      <c r="AD386" s="70"/>
      <c r="AE386" s="70"/>
      <c r="AF386" s="70"/>
      <c r="AG386" s="181"/>
      <c r="AH386" s="70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</row>
    <row r="387" spans="1:48" s="52" customFormat="1" x14ac:dyDescent="0.25">
      <c r="A387" s="53"/>
      <c r="B387" s="53"/>
      <c r="C387" s="53"/>
      <c r="D387" s="53"/>
      <c r="E387" s="70"/>
      <c r="G387" s="87"/>
      <c r="X387" s="70"/>
      <c r="Y387" s="70"/>
      <c r="Z387" s="70"/>
      <c r="AA387" s="70"/>
      <c r="AB387" s="70"/>
      <c r="AC387" s="70"/>
      <c r="AD387" s="70"/>
      <c r="AE387" s="70"/>
      <c r="AF387" s="70"/>
      <c r="AG387" s="181"/>
      <c r="AH387" s="70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</row>
    <row r="388" spans="1:48" s="52" customFormat="1" x14ac:dyDescent="0.25">
      <c r="A388" s="53"/>
      <c r="B388" s="53"/>
      <c r="C388" s="53"/>
      <c r="D388" s="53"/>
      <c r="E388" s="70"/>
      <c r="G388" s="87"/>
      <c r="X388" s="70"/>
      <c r="Y388" s="70"/>
      <c r="Z388" s="70"/>
      <c r="AA388" s="70"/>
      <c r="AB388" s="70"/>
      <c r="AC388" s="70"/>
      <c r="AD388" s="70"/>
      <c r="AE388" s="70"/>
      <c r="AF388" s="70"/>
      <c r="AG388" s="181"/>
      <c r="AH388" s="70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</row>
    <row r="389" spans="1:48" s="52" customFormat="1" x14ac:dyDescent="0.25">
      <c r="A389" s="53"/>
      <c r="B389" s="53"/>
      <c r="C389" s="53"/>
      <c r="D389" s="53"/>
      <c r="E389" s="70"/>
      <c r="G389" s="87"/>
      <c r="X389" s="70"/>
      <c r="Y389" s="70"/>
      <c r="Z389" s="70"/>
      <c r="AA389" s="70"/>
      <c r="AB389" s="70"/>
      <c r="AC389" s="70"/>
      <c r="AD389" s="70"/>
      <c r="AE389" s="70"/>
      <c r="AF389" s="70"/>
      <c r="AG389" s="181"/>
      <c r="AH389" s="70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</row>
    <row r="390" spans="1:48" s="52" customFormat="1" x14ac:dyDescent="0.25">
      <c r="A390" s="53"/>
      <c r="B390" s="53"/>
      <c r="C390" s="53"/>
      <c r="D390" s="53"/>
      <c r="E390" s="70"/>
      <c r="G390" s="87"/>
      <c r="X390" s="70"/>
      <c r="Y390" s="70"/>
      <c r="Z390" s="70"/>
      <c r="AA390" s="70"/>
      <c r="AB390" s="70"/>
      <c r="AC390" s="70"/>
      <c r="AD390" s="70"/>
      <c r="AE390" s="70"/>
      <c r="AF390" s="70"/>
      <c r="AG390" s="181"/>
      <c r="AH390" s="70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</row>
    <row r="391" spans="1:48" s="52" customFormat="1" x14ac:dyDescent="0.25">
      <c r="A391" s="53"/>
      <c r="B391" s="53"/>
      <c r="C391" s="53"/>
      <c r="D391" s="53"/>
      <c r="E391" s="70"/>
      <c r="G391" s="87"/>
      <c r="X391" s="70"/>
      <c r="Y391" s="70"/>
      <c r="Z391" s="70"/>
      <c r="AA391" s="70"/>
      <c r="AB391" s="70"/>
      <c r="AC391" s="70"/>
      <c r="AD391" s="70"/>
      <c r="AE391" s="70"/>
      <c r="AF391" s="70"/>
      <c r="AG391" s="181"/>
      <c r="AH391" s="70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</row>
    <row r="392" spans="1:48" s="52" customFormat="1" x14ac:dyDescent="0.25">
      <c r="A392" s="53"/>
      <c r="B392" s="53"/>
      <c r="C392" s="53"/>
      <c r="D392" s="53"/>
      <c r="E392" s="70"/>
      <c r="G392" s="87"/>
      <c r="X392" s="70"/>
      <c r="Y392" s="70"/>
      <c r="Z392" s="70"/>
      <c r="AA392" s="70"/>
      <c r="AB392" s="70"/>
      <c r="AC392" s="70"/>
      <c r="AD392" s="70"/>
      <c r="AE392" s="70"/>
      <c r="AF392" s="70"/>
      <c r="AG392" s="181"/>
      <c r="AH392" s="70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</row>
    <row r="393" spans="1:48" s="52" customFormat="1" x14ac:dyDescent="0.25">
      <c r="A393" s="53"/>
      <c r="B393" s="53"/>
      <c r="C393" s="53"/>
      <c r="D393" s="53"/>
      <c r="E393" s="70"/>
      <c r="G393" s="87"/>
      <c r="X393" s="70"/>
      <c r="Y393" s="70"/>
      <c r="Z393" s="70"/>
      <c r="AA393" s="70"/>
      <c r="AB393" s="70"/>
      <c r="AC393" s="70"/>
      <c r="AD393" s="70"/>
      <c r="AE393" s="70"/>
      <c r="AF393" s="70"/>
      <c r="AG393" s="181"/>
      <c r="AH393" s="70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</row>
    <row r="394" spans="1:48" s="52" customFormat="1" x14ac:dyDescent="0.25">
      <c r="A394" s="53"/>
      <c r="B394" s="53"/>
      <c r="C394" s="53"/>
      <c r="D394" s="53"/>
      <c r="E394" s="70"/>
      <c r="G394" s="87"/>
      <c r="X394" s="70"/>
      <c r="Y394" s="70"/>
      <c r="Z394" s="70"/>
      <c r="AA394" s="70"/>
      <c r="AB394" s="70"/>
      <c r="AC394" s="70"/>
      <c r="AD394" s="70"/>
      <c r="AE394" s="70"/>
      <c r="AF394" s="70"/>
      <c r="AG394" s="181"/>
      <c r="AH394" s="70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</row>
    <row r="395" spans="1:48" s="52" customFormat="1" x14ac:dyDescent="0.25">
      <c r="A395" s="53"/>
      <c r="B395" s="53"/>
      <c r="C395" s="53"/>
      <c r="D395" s="53"/>
      <c r="E395" s="70"/>
      <c r="G395" s="87"/>
      <c r="X395" s="70"/>
      <c r="Y395" s="70"/>
      <c r="Z395" s="70"/>
      <c r="AA395" s="70"/>
      <c r="AB395" s="70"/>
      <c r="AC395" s="70"/>
      <c r="AD395" s="70"/>
      <c r="AE395" s="70"/>
      <c r="AF395" s="70"/>
      <c r="AG395" s="181"/>
      <c r="AH395" s="70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</row>
    <row r="396" spans="1:48" s="52" customFormat="1" x14ac:dyDescent="0.25">
      <c r="A396" s="53"/>
      <c r="B396" s="53"/>
      <c r="C396" s="53"/>
      <c r="D396" s="53"/>
      <c r="E396" s="70"/>
      <c r="G396" s="87"/>
      <c r="X396" s="70"/>
      <c r="Y396" s="70"/>
      <c r="Z396" s="70"/>
      <c r="AA396" s="70"/>
      <c r="AB396" s="70"/>
      <c r="AC396" s="70"/>
      <c r="AD396" s="70"/>
      <c r="AE396" s="70"/>
      <c r="AF396" s="70"/>
      <c r="AG396" s="181"/>
      <c r="AH396" s="70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</row>
    <row r="397" spans="1:48" s="52" customFormat="1" x14ac:dyDescent="0.25">
      <c r="A397" s="53"/>
      <c r="B397" s="53"/>
      <c r="C397" s="53"/>
      <c r="D397" s="53"/>
      <c r="E397" s="70"/>
      <c r="G397" s="87"/>
      <c r="X397" s="70"/>
      <c r="Y397" s="70"/>
      <c r="Z397" s="70"/>
      <c r="AA397" s="70"/>
      <c r="AB397" s="70"/>
      <c r="AC397" s="70"/>
      <c r="AD397" s="70"/>
      <c r="AE397" s="70"/>
      <c r="AF397" s="70"/>
      <c r="AG397" s="181"/>
      <c r="AH397" s="70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</row>
    <row r="398" spans="1:48" s="52" customFormat="1" x14ac:dyDescent="0.25">
      <c r="A398" s="53"/>
      <c r="B398" s="53"/>
      <c r="C398" s="53"/>
      <c r="D398" s="53"/>
      <c r="E398" s="70"/>
      <c r="G398" s="87"/>
      <c r="X398" s="70"/>
      <c r="Y398" s="70"/>
      <c r="Z398" s="70"/>
      <c r="AA398" s="70"/>
      <c r="AB398" s="70"/>
      <c r="AC398" s="70"/>
      <c r="AD398" s="70"/>
      <c r="AE398" s="70"/>
      <c r="AF398" s="70"/>
      <c r="AG398" s="181"/>
      <c r="AH398" s="70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</row>
    <row r="399" spans="1:48" s="52" customFormat="1" x14ac:dyDescent="0.25">
      <c r="A399" s="53"/>
      <c r="B399" s="53"/>
      <c r="C399" s="53"/>
      <c r="D399" s="53"/>
      <c r="E399" s="70"/>
      <c r="G399" s="87"/>
      <c r="X399" s="70"/>
      <c r="Y399" s="70"/>
      <c r="Z399" s="70"/>
      <c r="AA399" s="70"/>
      <c r="AB399" s="70"/>
      <c r="AC399" s="70"/>
      <c r="AD399" s="70"/>
      <c r="AE399" s="70"/>
      <c r="AF399" s="70"/>
      <c r="AG399" s="181"/>
      <c r="AH399" s="70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</row>
    <row r="400" spans="1:48" s="52" customFormat="1" x14ac:dyDescent="0.25">
      <c r="A400" s="53"/>
      <c r="B400" s="53"/>
      <c r="C400" s="53"/>
      <c r="D400" s="53"/>
      <c r="E400" s="70"/>
      <c r="G400" s="87"/>
      <c r="X400" s="70"/>
      <c r="Y400" s="70"/>
      <c r="Z400" s="70"/>
      <c r="AA400" s="70"/>
      <c r="AB400" s="70"/>
      <c r="AC400" s="70"/>
      <c r="AD400" s="70"/>
      <c r="AE400" s="70"/>
      <c r="AF400" s="70"/>
      <c r="AG400" s="181"/>
      <c r="AH400" s="70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</row>
    <row r="401" spans="1:48" s="52" customFormat="1" x14ac:dyDescent="0.25">
      <c r="A401" s="53"/>
      <c r="B401" s="53"/>
      <c r="C401" s="53"/>
      <c r="D401" s="53"/>
      <c r="E401" s="70"/>
      <c r="G401" s="87"/>
      <c r="X401" s="70"/>
      <c r="Y401" s="70"/>
      <c r="Z401" s="70"/>
      <c r="AA401" s="70"/>
      <c r="AB401" s="70"/>
      <c r="AC401" s="70"/>
      <c r="AD401" s="70"/>
      <c r="AE401" s="70"/>
      <c r="AF401" s="70"/>
      <c r="AG401" s="181"/>
      <c r="AH401" s="70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</row>
    <row r="402" spans="1:48" s="52" customFormat="1" x14ac:dyDescent="0.25">
      <c r="A402" s="53"/>
      <c r="B402" s="53"/>
      <c r="C402" s="53"/>
      <c r="D402" s="53"/>
      <c r="E402" s="70"/>
      <c r="G402" s="87"/>
      <c r="X402" s="70"/>
      <c r="Y402" s="70"/>
      <c r="Z402" s="70"/>
      <c r="AA402" s="70"/>
      <c r="AB402" s="70"/>
      <c r="AC402" s="70"/>
      <c r="AD402" s="70"/>
      <c r="AE402" s="70"/>
      <c r="AF402" s="70"/>
      <c r="AG402" s="181"/>
      <c r="AH402" s="70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</row>
    <row r="403" spans="1:48" s="52" customFormat="1" x14ac:dyDescent="0.25">
      <c r="A403" s="53"/>
      <c r="B403" s="53"/>
      <c r="C403" s="53"/>
      <c r="D403" s="53"/>
      <c r="E403" s="70"/>
      <c r="G403" s="87"/>
      <c r="X403" s="70"/>
      <c r="Y403" s="70"/>
      <c r="Z403" s="70"/>
      <c r="AA403" s="70"/>
      <c r="AB403" s="70"/>
      <c r="AC403" s="70"/>
      <c r="AD403" s="70"/>
      <c r="AE403" s="70"/>
      <c r="AF403" s="70"/>
      <c r="AG403" s="181"/>
      <c r="AH403" s="70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</row>
    <row r="404" spans="1:48" s="52" customFormat="1" x14ac:dyDescent="0.25">
      <c r="A404" s="53"/>
      <c r="B404" s="53"/>
      <c r="C404" s="53"/>
      <c r="D404" s="53"/>
      <c r="E404" s="70"/>
      <c r="G404" s="87"/>
      <c r="X404" s="70"/>
      <c r="Y404" s="70"/>
      <c r="Z404" s="70"/>
      <c r="AA404" s="70"/>
      <c r="AB404" s="70"/>
      <c r="AC404" s="70"/>
      <c r="AD404" s="70"/>
      <c r="AE404" s="70"/>
      <c r="AF404" s="70"/>
      <c r="AG404" s="181"/>
      <c r="AH404" s="70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</row>
    <row r="405" spans="1:48" s="52" customFormat="1" x14ac:dyDescent="0.25">
      <c r="A405" s="53"/>
      <c r="B405" s="53"/>
      <c r="C405" s="53"/>
      <c r="D405" s="53"/>
      <c r="E405" s="70"/>
      <c r="G405" s="87"/>
      <c r="X405" s="70"/>
      <c r="Y405" s="70"/>
      <c r="Z405" s="70"/>
      <c r="AA405" s="70"/>
      <c r="AB405" s="70"/>
      <c r="AC405" s="70"/>
      <c r="AD405" s="70"/>
      <c r="AE405" s="70"/>
      <c r="AF405" s="70"/>
      <c r="AG405" s="181"/>
      <c r="AH405" s="70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</row>
    <row r="406" spans="1:48" s="52" customFormat="1" x14ac:dyDescent="0.25">
      <c r="A406" s="53"/>
      <c r="B406" s="53"/>
      <c r="C406" s="53"/>
      <c r="D406" s="53"/>
      <c r="E406" s="70"/>
      <c r="G406" s="87"/>
      <c r="X406" s="70"/>
      <c r="Y406" s="70"/>
      <c r="Z406" s="70"/>
      <c r="AA406" s="70"/>
      <c r="AB406" s="70"/>
      <c r="AC406" s="70"/>
      <c r="AD406" s="70"/>
      <c r="AE406" s="70"/>
      <c r="AF406" s="70"/>
      <c r="AG406" s="181"/>
      <c r="AH406" s="70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</row>
    <row r="407" spans="1:48" s="52" customFormat="1" x14ac:dyDescent="0.25">
      <c r="A407" s="53"/>
      <c r="B407" s="53"/>
      <c r="C407" s="53"/>
      <c r="D407" s="53"/>
      <c r="E407" s="70"/>
      <c r="G407" s="87"/>
      <c r="X407" s="70"/>
      <c r="Y407" s="70"/>
      <c r="Z407" s="70"/>
      <c r="AA407" s="70"/>
      <c r="AB407" s="70"/>
      <c r="AC407" s="70"/>
      <c r="AD407" s="70"/>
      <c r="AE407" s="70"/>
      <c r="AF407" s="70"/>
      <c r="AG407" s="181"/>
      <c r="AH407" s="70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</row>
    <row r="408" spans="1:48" s="52" customFormat="1" x14ac:dyDescent="0.25">
      <c r="A408" s="53"/>
      <c r="B408" s="53"/>
      <c r="C408" s="53"/>
      <c r="D408" s="53"/>
      <c r="E408" s="70"/>
      <c r="G408" s="87"/>
      <c r="X408" s="70"/>
      <c r="Y408" s="70"/>
      <c r="Z408" s="70"/>
      <c r="AA408" s="70"/>
      <c r="AB408" s="70"/>
      <c r="AC408" s="70"/>
      <c r="AD408" s="70"/>
      <c r="AE408" s="70"/>
      <c r="AF408" s="70"/>
      <c r="AG408" s="181"/>
      <c r="AH408" s="70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</row>
    <row r="409" spans="1:48" s="52" customFormat="1" x14ac:dyDescent="0.25">
      <c r="A409" s="53"/>
      <c r="B409" s="53"/>
      <c r="C409" s="53"/>
      <c r="D409" s="53"/>
      <c r="E409" s="70"/>
      <c r="G409" s="87"/>
      <c r="X409" s="70"/>
      <c r="Y409" s="70"/>
      <c r="Z409" s="70"/>
      <c r="AA409" s="70"/>
      <c r="AB409" s="70"/>
      <c r="AC409" s="70"/>
      <c r="AD409" s="70"/>
      <c r="AE409" s="70"/>
      <c r="AF409" s="70"/>
      <c r="AG409" s="181"/>
      <c r="AH409" s="70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</row>
    <row r="410" spans="1:48" s="52" customFormat="1" x14ac:dyDescent="0.25">
      <c r="A410" s="53"/>
      <c r="B410" s="53"/>
      <c r="C410" s="53"/>
      <c r="D410" s="53"/>
      <c r="E410" s="70"/>
      <c r="G410" s="87"/>
      <c r="X410" s="70"/>
      <c r="Y410" s="70"/>
      <c r="Z410" s="70"/>
      <c r="AA410" s="70"/>
      <c r="AB410" s="70"/>
      <c r="AC410" s="70"/>
      <c r="AD410" s="70"/>
      <c r="AE410" s="70"/>
      <c r="AF410" s="70"/>
      <c r="AG410" s="181"/>
      <c r="AH410" s="70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</row>
    <row r="411" spans="1:48" s="52" customFormat="1" x14ac:dyDescent="0.25">
      <c r="A411" s="53"/>
      <c r="B411" s="53"/>
      <c r="C411" s="53"/>
      <c r="D411" s="53"/>
      <c r="E411" s="70"/>
      <c r="G411" s="87"/>
      <c r="X411" s="70"/>
      <c r="Y411" s="70"/>
      <c r="Z411" s="70"/>
      <c r="AA411" s="70"/>
      <c r="AB411" s="70"/>
      <c r="AC411" s="70"/>
      <c r="AD411" s="70"/>
      <c r="AE411" s="70"/>
      <c r="AF411" s="70"/>
      <c r="AG411" s="181"/>
      <c r="AH411" s="70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</row>
    <row r="412" spans="1:48" s="52" customFormat="1" x14ac:dyDescent="0.25">
      <c r="A412" s="53"/>
      <c r="B412" s="53"/>
      <c r="C412" s="53"/>
      <c r="D412" s="53"/>
      <c r="E412" s="70"/>
      <c r="G412" s="87"/>
      <c r="X412" s="70"/>
      <c r="Y412" s="70"/>
      <c r="Z412" s="70"/>
      <c r="AA412" s="70"/>
      <c r="AB412" s="70"/>
      <c r="AC412" s="70"/>
      <c r="AD412" s="70"/>
      <c r="AE412" s="70"/>
      <c r="AF412" s="70"/>
      <c r="AG412" s="181"/>
      <c r="AH412" s="70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</row>
    <row r="413" spans="1:48" s="52" customFormat="1" x14ac:dyDescent="0.25">
      <c r="A413" s="53"/>
      <c r="B413" s="53"/>
      <c r="C413" s="53"/>
      <c r="D413" s="53"/>
      <c r="E413" s="70"/>
      <c r="G413" s="87"/>
      <c r="X413" s="70"/>
      <c r="Y413" s="70"/>
      <c r="Z413" s="70"/>
      <c r="AA413" s="70"/>
      <c r="AB413" s="70"/>
      <c r="AC413" s="70"/>
      <c r="AD413" s="70"/>
      <c r="AE413" s="70"/>
      <c r="AF413" s="70"/>
      <c r="AG413" s="181"/>
      <c r="AH413" s="70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</row>
    <row r="414" spans="1:48" s="52" customFormat="1" x14ac:dyDescent="0.25">
      <c r="A414" s="53"/>
      <c r="B414" s="53"/>
      <c r="C414" s="53"/>
      <c r="D414" s="53"/>
      <c r="E414" s="70"/>
      <c r="G414" s="87"/>
      <c r="X414" s="70"/>
      <c r="Y414" s="70"/>
      <c r="Z414" s="70"/>
      <c r="AA414" s="70"/>
      <c r="AB414" s="70"/>
      <c r="AC414" s="70"/>
      <c r="AD414" s="70"/>
      <c r="AE414" s="70"/>
      <c r="AF414" s="70"/>
      <c r="AG414" s="181"/>
      <c r="AH414" s="70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</row>
    <row r="415" spans="1:48" s="52" customFormat="1" x14ac:dyDescent="0.25">
      <c r="A415" s="53"/>
      <c r="B415" s="53"/>
      <c r="C415" s="53"/>
      <c r="D415" s="53"/>
      <c r="E415" s="70"/>
      <c r="G415" s="87"/>
      <c r="X415" s="70"/>
      <c r="Y415" s="70"/>
      <c r="Z415" s="70"/>
      <c r="AA415" s="70"/>
      <c r="AB415" s="70"/>
      <c r="AC415" s="70"/>
      <c r="AD415" s="70"/>
      <c r="AE415" s="70"/>
      <c r="AF415" s="70"/>
      <c r="AG415" s="181"/>
      <c r="AH415" s="70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</row>
    <row r="416" spans="1:48" s="52" customFormat="1" x14ac:dyDescent="0.25">
      <c r="A416" s="53"/>
      <c r="B416" s="53"/>
      <c r="C416" s="53"/>
      <c r="D416" s="53"/>
      <c r="E416" s="70"/>
      <c r="G416" s="87"/>
      <c r="X416" s="70"/>
      <c r="Y416" s="70"/>
      <c r="Z416" s="70"/>
      <c r="AA416" s="70"/>
      <c r="AB416" s="70"/>
      <c r="AC416" s="70"/>
      <c r="AD416" s="70"/>
      <c r="AE416" s="70"/>
      <c r="AF416" s="70"/>
      <c r="AG416" s="181"/>
      <c r="AH416" s="70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</row>
    <row r="417" spans="1:48" s="52" customFormat="1" x14ac:dyDescent="0.25">
      <c r="A417" s="53"/>
      <c r="B417" s="53"/>
      <c r="C417" s="53"/>
      <c r="D417" s="53"/>
      <c r="E417" s="70"/>
      <c r="G417" s="87"/>
      <c r="X417" s="70"/>
      <c r="Y417" s="70"/>
      <c r="Z417" s="70"/>
      <c r="AA417" s="70"/>
      <c r="AB417" s="70"/>
      <c r="AC417" s="70"/>
      <c r="AD417" s="70"/>
      <c r="AE417" s="70"/>
      <c r="AF417" s="70"/>
      <c r="AG417" s="181"/>
      <c r="AH417" s="70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</row>
    <row r="418" spans="1:48" s="52" customFormat="1" x14ac:dyDescent="0.25">
      <c r="A418" s="53"/>
      <c r="B418" s="53"/>
      <c r="C418" s="53"/>
      <c r="D418" s="53"/>
      <c r="E418" s="70"/>
      <c r="G418" s="87"/>
      <c r="X418" s="70"/>
      <c r="Y418" s="70"/>
      <c r="Z418" s="70"/>
      <c r="AA418" s="70"/>
      <c r="AB418" s="70"/>
      <c r="AC418" s="70"/>
      <c r="AD418" s="70"/>
      <c r="AE418" s="70"/>
      <c r="AF418" s="70"/>
      <c r="AG418" s="181"/>
      <c r="AH418" s="70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</row>
    <row r="419" spans="1:48" s="52" customFormat="1" x14ac:dyDescent="0.25">
      <c r="A419" s="53"/>
      <c r="B419" s="53"/>
      <c r="C419" s="53"/>
      <c r="D419" s="53"/>
      <c r="E419" s="70"/>
      <c r="G419" s="87"/>
      <c r="X419" s="70"/>
      <c r="Y419" s="70"/>
      <c r="Z419" s="70"/>
      <c r="AA419" s="70"/>
      <c r="AB419" s="70"/>
      <c r="AC419" s="70"/>
      <c r="AD419" s="70"/>
      <c r="AE419" s="70"/>
      <c r="AF419" s="70"/>
      <c r="AG419" s="181"/>
      <c r="AH419" s="70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</row>
    <row r="420" spans="1:48" s="52" customFormat="1" x14ac:dyDescent="0.25">
      <c r="A420" s="53"/>
      <c r="B420" s="53"/>
      <c r="C420" s="53"/>
      <c r="D420" s="53"/>
      <c r="E420" s="70"/>
      <c r="G420" s="87"/>
      <c r="X420" s="70"/>
      <c r="Y420" s="70"/>
      <c r="Z420" s="70"/>
      <c r="AA420" s="70"/>
      <c r="AB420" s="70"/>
      <c r="AC420" s="70"/>
      <c r="AD420" s="70"/>
      <c r="AE420" s="70"/>
      <c r="AF420" s="70"/>
      <c r="AG420" s="181"/>
      <c r="AH420" s="70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</row>
    <row r="421" spans="1:48" s="52" customFormat="1" x14ac:dyDescent="0.25">
      <c r="A421" s="53"/>
      <c r="B421" s="53"/>
      <c r="C421" s="53"/>
      <c r="D421" s="53"/>
      <c r="E421" s="70"/>
      <c r="G421" s="87"/>
      <c r="X421" s="70"/>
      <c r="Y421" s="70"/>
      <c r="Z421" s="70"/>
      <c r="AA421" s="70"/>
      <c r="AB421" s="70"/>
      <c r="AC421" s="70"/>
      <c r="AD421" s="70"/>
      <c r="AE421" s="70"/>
      <c r="AF421" s="70"/>
      <c r="AG421" s="181"/>
      <c r="AH421" s="70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</row>
    <row r="422" spans="1:48" s="52" customFormat="1" x14ac:dyDescent="0.25">
      <c r="A422" s="53"/>
      <c r="B422" s="53"/>
      <c r="C422" s="53"/>
      <c r="D422" s="53"/>
      <c r="E422" s="70"/>
      <c r="G422" s="87"/>
      <c r="X422" s="70"/>
      <c r="Y422" s="70"/>
      <c r="Z422" s="70"/>
      <c r="AA422" s="70"/>
      <c r="AB422" s="70"/>
      <c r="AC422" s="70"/>
      <c r="AD422" s="70"/>
      <c r="AE422" s="70"/>
      <c r="AF422" s="70"/>
      <c r="AG422" s="181"/>
      <c r="AH422" s="70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</row>
    <row r="423" spans="1:48" s="52" customFormat="1" x14ac:dyDescent="0.25">
      <c r="A423" s="53"/>
      <c r="B423" s="53"/>
      <c r="C423" s="53"/>
      <c r="D423" s="53"/>
      <c r="E423" s="70"/>
      <c r="G423" s="87"/>
      <c r="X423" s="70"/>
      <c r="Y423" s="70"/>
      <c r="Z423" s="70"/>
      <c r="AA423" s="70"/>
      <c r="AB423" s="70"/>
      <c r="AC423" s="70"/>
      <c r="AD423" s="70"/>
      <c r="AE423" s="70"/>
      <c r="AF423" s="70"/>
      <c r="AG423" s="181"/>
      <c r="AH423" s="70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</row>
    <row r="424" spans="1:48" s="52" customFormat="1" x14ac:dyDescent="0.25">
      <c r="A424" s="53"/>
      <c r="B424" s="53"/>
      <c r="C424" s="53"/>
      <c r="D424" s="53"/>
      <c r="E424" s="70"/>
      <c r="G424" s="87"/>
      <c r="X424" s="70"/>
      <c r="Y424" s="70"/>
      <c r="Z424" s="70"/>
      <c r="AA424" s="70"/>
      <c r="AB424" s="70"/>
      <c r="AC424" s="70"/>
      <c r="AD424" s="70"/>
      <c r="AE424" s="70"/>
      <c r="AF424" s="70"/>
      <c r="AG424" s="181"/>
      <c r="AH424" s="70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</row>
    <row r="425" spans="1:48" s="52" customFormat="1" x14ac:dyDescent="0.25">
      <c r="A425" s="53"/>
      <c r="B425" s="53"/>
      <c r="C425" s="53"/>
      <c r="D425" s="53"/>
      <c r="E425" s="70"/>
      <c r="G425" s="87"/>
      <c r="X425" s="70"/>
      <c r="Y425" s="70"/>
      <c r="Z425" s="70"/>
      <c r="AA425" s="70"/>
      <c r="AB425" s="70"/>
      <c r="AC425" s="70"/>
      <c r="AD425" s="70"/>
      <c r="AE425" s="70"/>
      <c r="AF425" s="70"/>
      <c r="AG425" s="181"/>
      <c r="AH425" s="70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</row>
    <row r="426" spans="1:48" s="52" customFormat="1" x14ac:dyDescent="0.25">
      <c r="A426" s="53"/>
      <c r="B426" s="53"/>
      <c r="C426" s="53"/>
      <c r="D426" s="53"/>
      <c r="E426" s="70"/>
      <c r="G426" s="87"/>
      <c r="X426" s="70"/>
      <c r="Y426" s="70"/>
      <c r="Z426" s="70"/>
      <c r="AA426" s="70"/>
      <c r="AB426" s="70"/>
      <c r="AC426" s="70"/>
      <c r="AD426" s="70"/>
      <c r="AE426" s="70"/>
      <c r="AF426" s="70"/>
      <c r="AG426" s="181"/>
      <c r="AH426" s="70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</row>
    <row r="427" spans="1:48" s="52" customFormat="1" x14ac:dyDescent="0.25">
      <c r="A427" s="53"/>
      <c r="B427" s="53"/>
      <c r="C427" s="53"/>
      <c r="D427" s="53"/>
      <c r="E427" s="70"/>
      <c r="G427" s="87"/>
      <c r="X427" s="70"/>
      <c r="Y427" s="70"/>
      <c r="Z427" s="70"/>
      <c r="AA427" s="70"/>
      <c r="AB427" s="70"/>
      <c r="AC427" s="70"/>
      <c r="AD427" s="70"/>
      <c r="AE427" s="70"/>
      <c r="AF427" s="70"/>
      <c r="AG427" s="181"/>
      <c r="AH427" s="70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</row>
    <row r="428" spans="1:48" s="52" customFormat="1" x14ac:dyDescent="0.25">
      <c r="A428" s="53"/>
      <c r="B428" s="53"/>
      <c r="C428" s="53"/>
      <c r="D428" s="53"/>
      <c r="E428" s="70"/>
      <c r="G428" s="87"/>
      <c r="X428" s="70"/>
      <c r="Y428" s="70"/>
      <c r="Z428" s="70"/>
      <c r="AA428" s="70"/>
      <c r="AB428" s="70"/>
      <c r="AC428" s="70"/>
      <c r="AD428" s="70"/>
      <c r="AE428" s="70"/>
      <c r="AF428" s="70"/>
      <c r="AG428" s="181"/>
      <c r="AH428" s="70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</row>
    <row r="429" spans="1:48" s="52" customFormat="1" x14ac:dyDescent="0.25">
      <c r="A429" s="53"/>
      <c r="B429" s="53"/>
      <c r="C429" s="53"/>
      <c r="D429" s="53"/>
      <c r="E429" s="70"/>
      <c r="G429" s="87"/>
      <c r="X429" s="70"/>
      <c r="Y429" s="70"/>
      <c r="Z429" s="70"/>
      <c r="AA429" s="70"/>
      <c r="AB429" s="70"/>
      <c r="AC429" s="70"/>
      <c r="AD429" s="70"/>
      <c r="AE429" s="70"/>
      <c r="AF429" s="70"/>
      <c r="AG429" s="181"/>
      <c r="AH429" s="70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</row>
    <row r="430" spans="1:48" s="52" customFormat="1" x14ac:dyDescent="0.25">
      <c r="A430" s="53"/>
      <c r="B430" s="53"/>
      <c r="C430" s="53"/>
      <c r="D430" s="53"/>
      <c r="E430" s="70"/>
      <c r="G430" s="87"/>
      <c r="X430" s="70"/>
      <c r="Y430" s="70"/>
      <c r="Z430" s="70"/>
      <c r="AA430" s="70"/>
      <c r="AB430" s="70"/>
      <c r="AC430" s="70"/>
      <c r="AD430" s="70"/>
      <c r="AE430" s="70"/>
      <c r="AF430" s="70"/>
      <c r="AG430" s="181"/>
      <c r="AH430" s="70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</row>
    <row r="431" spans="1:48" s="52" customFormat="1" x14ac:dyDescent="0.25">
      <c r="A431" s="53"/>
      <c r="B431" s="53"/>
      <c r="C431" s="53"/>
      <c r="D431" s="53"/>
      <c r="E431" s="70"/>
      <c r="G431" s="87"/>
      <c r="X431" s="70"/>
      <c r="Y431" s="70"/>
      <c r="Z431" s="70"/>
      <c r="AA431" s="70"/>
      <c r="AB431" s="70"/>
      <c r="AC431" s="70"/>
      <c r="AD431" s="70"/>
      <c r="AE431" s="70"/>
      <c r="AF431" s="70"/>
      <c r="AG431" s="181"/>
      <c r="AH431" s="70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</row>
    <row r="432" spans="1:48" s="52" customFormat="1" x14ac:dyDescent="0.25">
      <c r="A432" s="53"/>
      <c r="B432" s="53"/>
      <c r="C432" s="53"/>
      <c r="D432" s="53"/>
      <c r="E432" s="70"/>
      <c r="G432" s="87"/>
      <c r="X432" s="70"/>
      <c r="Y432" s="70"/>
      <c r="Z432" s="70"/>
      <c r="AA432" s="70"/>
      <c r="AB432" s="70"/>
      <c r="AC432" s="70"/>
      <c r="AD432" s="70"/>
      <c r="AE432" s="70"/>
      <c r="AF432" s="70"/>
      <c r="AG432" s="181"/>
      <c r="AH432" s="70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</row>
    <row r="433" spans="1:48" s="52" customFormat="1" x14ac:dyDescent="0.25">
      <c r="A433" s="53"/>
      <c r="B433" s="53"/>
      <c r="C433" s="53"/>
      <c r="D433" s="53"/>
      <c r="E433" s="70"/>
      <c r="G433" s="87"/>
      <c r="X433" s="70"/>
      <c r="Y433" s="70"/>
      <c r="Z433" s="70"/>
      <c r="AA433" s="70"/>
      <c r="AB433" s="70"/>
      <c r="AC433" s="70"/>
      <c r="AD433" s="70"/>
      <c r="AE433" s="70"/>
      <c r="AF433" s="70"/>
      <c r="AG433" s="181"/>
      <c r="AH433" s="70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</row>
    <row r="434" spans="1:48" s="52" customFormat="1" x14ac:dyDescent="0.25">
      <c r="A434" s="53"/>
      <c r="B434" s="53"/>
      <c r="C434" s="53"/>
      <c r="D434" s="53"/>
      <c r="E434" s="70"/>
      <c r="G434" s="87"/>
      <c r="X434" s="70"/>
      <c r="Y434" s="70"/>
      <c r="Z434" s="70"/>
      <c r="AA434" s="70"/>
      <c r="AB434" s="70"/>
      <c r="AC434" s="70"/>
      <c r="AD434" s="70"/>
      <c r="AE434" s="70"/>
      <c r="AF434" s="70"/>
      <c r="AG434" s="181"/>
      <c r="AH434" s="70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</row>
    <row r="435" spans="1:48" s="52" customFormat="1" x14ac:dyDescent="0.25">
      <c r="A435" s="53"/>
      <c r="B435" s="53"/>
      <c r="C435" s="53"/>
      <c r="D435" s="53"/>
      <c r="E435" s="70"/>
      <c r="G435" s="87"/>
      <c r="X435" s="70"/>
      <c r="Y435" s="70"/>
      <c r="Z435" s="70"/>
      <c r="AA435" s="70"/>
      <c r="AB435" s="70"/>
      <c r="AC435" s="70"/>
      <c r="AD435" s="70"/>
      <c r="AE435" s="70"/>
      <c r="AF435" s="70"/>
      <c r="AG435" s="181"/>
      <c r="AH435" s="70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</row>
    <row r="436" spans="1:48" s="52" customFormat="1" x14ac:dyDescent="0.25">
      <c r="A436" s="53"/>
      <c r="B436" s="53"/>
      <c r="C436" s="53"/>
      <c r="D436" s="53"/>
      <c r="E436" s="70"/>
      <c r="G436" s="87"/>
      <c r="X436" s="70"/>
      <c r="Y436" s="70"/>
      <c r="Z436" s="70"/>
      <c r="AA436" s="70"/>
      <c r="AB436" s="70"/>
      <c r="AC436" s="70"/>
      <c r="AD436" s="70"/>
      <c r="AE436" s="70"/>
      <c r="AF436" s="70"/>
      <c r="AG436" s="181"/>
      <c r="AH436" s="70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</row>
    <row r="437" spans="1:48" s="52" customFormat="1" x14ac:dyDescent="0.25">
      <c r="A437" s="53"/>
      <c r="B437" s="53"/>
      <c r="C437" s="53"/>
      <c r="D437" s="53"/>
      <c r="E437" s="70"/>
      <c r="G437" s="87"/>
      <c r="X437" s="70"/>
      <c r="Y437" s="70"/>
      <c r="Z437" s="70"/>
      <c r="AA437" s="70"/>
      <c r="AB437" s="70"/>
      <c r="AC437" s="70"/>
      <c r="AD437" s="70"/>
      <c r="AE437" s="70"/>
      <c r="AF437" s="70"/>
      <c r="AG437" s="181"/>
      <c r="AH437" s="70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</row>
    <row r="438" spans="1:48" s="52" customFormat="1" x14ac:dyDescent="0.25">
      <c r="A438" s="53"/>
      <c r="B438" s="53"/>
      <c r="C438" s="53"/>
      <c r="D438" s="53"/>
      <c r="E438" s="70"/>
      <c r="G438" s="87"/>
      <c r="X438" s="70"/>
      <c r="Y438" s="70"/>
      <c r="Z438" s="70"/>
      <c r="AA438" s="70"/>
      <c r="AB438" s="70"/>
      <c r="AC438" s="70"/>
      <c r="AD438" s="70"/>
      <c r="AE438" s="70"/>
      <c r="AF438" s="70"/>
      <c r="AG438" s="181"/>
      <c r="AH438" s="70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</row>
    <row r="439" spans="1:48" s="52" customFormat="1" x14ac:dyDescent="0.25">
      <c r="A439" s="53"/>
      <c r="B439" s="53"/>
      <c r="C439" s="53"/>
      <c r="D439" s="53"/>
      <c r="E439" s="70"/>
      <c r="G439" s="87"/>
      <c r="X439" s="70"/>
      <c r="Y439" s="70"/>
      <c r="Z439" s="70"/>
      <c r="AA439" s="70"/>
      <c r="AB439" s="70"/>
      <c r="AC439" s="70"/>
      <c r="AD439" s="70"/>
      <c r="AE439" s="70"/>
      <c r="AF439" s="70"/>
      <c r="AG439" s="181"/>
      <c r="AH439" s="70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</row>
    <row r="440" spans="1:48" s="52" customFormat="1" x14ac:dyDescent="0.25">
      <c r="A440" s="53"/>
      <c r="B440" s="53"/>
      <c r="C440" s="53"/>
      <c r="D440" s="53"/>
      <c r="E440" s="70"/>
      <c r="G440" s="87"/>
      <c r="X440" s="70"/>
      <c r="Y440" s="70"/>
      <c r="Z440" s="70"/>
      <c r="AA440" s="70"/>
      <c r="AB440" s="70"/>
      <c r="AC440" s="70"/>
      <c r="AD440" s="70"/>
      <c r="AE440" s="70"/>
      <c r="AF440" s="70"/>
      <c r="AG440" s="181"/>
      <c r="AH440" s="70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</row>
    <row r="441" spans="1:48" s="52" customFormat="1" x14ac:dyDescent="0.25">
      <c r="A441" s="53"/>
      <c r="B441" s="53"/>
      <c r="C441" s="53"/>
      <c r="D441" s="53"/>
      <c r="E441" s="70"/>
      <c r="G441" s="87"/>
      <c r="X441" s="70"/>
      <c r="Y441" s="70"/>
      <c r="Z441" s="70"/>
      <c r="AA441" s="70"/>
      <c r="AB441" s="70"/>
      <c r="AC441" s="70"/>
      <c r="AD441" s="70"/>
      <c r="AE441" s="70"/>
      <c r="AF441" s="70"/>
      <c r="AG441" s="181"/>
      <c r="AH441" s="70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</row>
    <row r="442" spans="1:48" s="52" customFormat="1" x14ac:dyDescent="0.25">
      <c r="A442" s="53"/>
      <c r="B442" s="53"/>
      <c r="C442" s="53"/>
      <c r="D442" s="53"/>
      <c r="E442" s="70"/>
      <c r="G442" s="87"/>
      <c r="X442" s="70"/>
      <c r="Y442" s="70"/>
      <c r="Z442" s="70"/>
      <c r="AA442" s="70"/>
      <c r="AB442" s="70"/>
      <c r="AC442" s="70"/>
      <c r="AD442" s="70"/>
      <c r="AE442" s="70"/>
      <c r="AF442" s="70"/>
      <c r="AG442" s="181"/>
      <c r="AH442" s="70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</row>
    <row r="443" spans="1:48" s="52" customFormat="1" x14ac:dyDescent="0.25">
      <c r="A443" s="53"/>
      <c r="B443" s="53"/>
      <c r="C443" s="53"/>
      <c r="D443" s="53"/>
      <c r="E443" s="70"/>
      <c r="G443" s="87"/>
      <c r="X443" s="70"/>
      <c r="Y443" s="70"/>
      <c r="Z443" s="70"/>
      <c r="AA443" s="70"/>
      <c r="AB443" s="70"/>
      <c r="AC443" s="70"/>
      <c r="AD443" s="70"/>
      <c r="AE443" s="70"/>
      <c r="AF443" s="70"/>
      <c r="AG443" s="181"/>
      <c r="AH443" s="70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</row>
    <row r="444" spans="1:48" s="52" customFormat="1" x14ac:dyDescent="0.25">
      <c r="A444" s="53"/>
      <c r="B444" s="53"/>
      <c r="C444" s="53"/>
      <c r="D444" s="53"/>
      <c r="E444" s="70"/>
      <c r="G444" s="87"/>
      <c r="X444" s="70"/>
      <c r="Y444" s="70"/>
      <c r="Z444" s="70"/>
      <c r="AA444" s="70"/>
      <c r="AB444" s="70"/>
      <c r="AC444" s="70"/>
      <c r="AD444" s="70"/>
      <c r="AE444" s="70"/>
      <c r="AF444" s="70"/>
      <c r="AG444" s="181"/>
      <c r="AH444" s="70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</row>
    <row r="445" spans="1:48" s="52" customFormat="1" x14ac:dyDescent="0.25">
      <c r="A445" s="53"/>
      <c r="B445" s="53"/>
      <c r="C445" s="53"/>
      <c r="D445" s="53"/>
      <c r="E445" s="70"/>
      <c r="G445" s="87"/>
      <c r="X445" s="70"/>
      <c r="Y445" s="70"/>
      <c r="Z445" s="70"/>
      <c r="AA445" s="70"/>
      <c r="AB445" s="70"/>
      <c r="AC445" s="70"/>
      <c r="AD445" s="70"/>
      <c r="AE445" s="70"/>
      <c r="AF445" s="70"/>
      <c r="AG445" s="181"/>
      <c r="AH445" s="70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</row>
    <row r="446" spans="1:48" s="52" customFormat="1" x14ac:dyDescent="0.25">
      <c r="A446" s="53"/>
      <c r="B446" s="53"/>
      <c r="C446" s="53"/>
      <c r="D446" s="53"/>
      <c r="E446" s="70"/>
      <c r="G446" s="87"/>
      <c r="X446" s="70"/>
      <c r="Y446" s="70"/>
      <c r="Z446" s="70"/>
      <c r="AA446" s="70"/>
      <c r="AB446" s="70"/>
      <c r="AC446" s="70"/>
      <c r="AD446" s="70"/>
      <c r="AE446" s="70"/>
      <c r="AF446" s="70"/>
      <c r="AG446" s="181"/>
      <c r="AH446" s="70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</row>
    <row r="447" spans="1:48" s="52" customFormat="1" x14ac:dyDescent="0.25">
      <c r="A447" s="53"/>
      <c r="B447" s="53"/>
      <c r="C447" s="53"/>
      <c r="D447" s="53"/>
      <c r="E447" s="70"/>
      <c r="G447" s="87"/>
      <c r="X447" s="70"/>
      <c r="Y447" s="70"/>
      <c r="Z447" s="70"/>
      <c r="AA447" s="70"/>
      <c r="AB447" s="70"/>
      <c r="AC447" s="70"/>
      <c r="AD447" s="70"/>
      <c r="AE447" s="70"/>
      <c r="AF447" s="70"/>
      <c r="AG447" s="181"/>
      <c r="AH447" s="70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</row>
    <row r="448" spans="1:48" s="52" customFormat="1" x14ac:dyDescent="0.25">
      <c r="A448" s="53"/>
      <c r="B448" s="53"/>
      <c r="C448" s="53"/>
      <c r="D448" s="53"/>
      <c r="E448" s="70"/>
      <c r="G448" s="87"/>
      <c r="X448" s="70"/>
      <c r="Y448" s="70"/>
      <c r="Z448" s="70"/>
      <c r="AA448" s="70"/>
      <c r="AB448" s="70"/>
      <c r="AC448" s="70"/>
      <c r="AD448" s="70"/>
      <c r="AE448" s="70"/>
      <c r="AF448" s="70"/>
      <c r="AG448" s="181"/>
      <c r="AH448" s="70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</row>
    <row r="449" spans="1:48" s="52" customFormat="1" x14ac:dyDescent="0.25">
      <c r="A449" s="53"/>
      <c r="B449" s="53"/>
      <c r="C449" s="53"/>
      <c r="D449" s="53"/>
      <c r="E449" s="70"/>
      <c r="G449" s="87"/>
      <c r="X449" s="70"/>
      <c r="Y449" s="70"/>
      <c r="Z449" s="70"/>
      <c r="AA449" s="70"/>
      <c r="AB449" s="70"/>
      <c r="AC449" s="70"/>
      <c r="AD449" s="70"/>
      <c r="AE449" s="70"/>
      <c r="AF449" s="70"/>
      <c r="AG449" s="181"/>
      <c r="AH449" s="70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</row>
    <row r="450" spans="1:48" s="52" customFormat="1" x14ac:dyDescent="0.25">
      <c r="A450" s="53"/>
      <c r="B450" s="53"/>
      <c r="C450" s="53"/>
      <c r="D450" s="53"/>
      <c r="E450" s="70"/>
      <c r="G450" s="87"/>
      <c r="X450" s="70"/>
      <c r="Y450" s="70"/>
      <c r="Z450" s="70"/>
      <c r="AA450" s="70"/>
      <c r="AB450" s="70"/>
      <c r="AC450" s="70"/>
      <c r="AD450" s="70"/>
      <c r="AE450" s="70"/>
      <c r="AF450" s="70"/>
      <c r="AG450" s="181"/>
      <c r="AH450" s="70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</row>
    <row r="451" spans="1:48" s="52" customFormat="1" x14ac:dyDescent="0.25">
      <c r="A451" s="53"/>
      <c r="B451" s="53"/>
      <c r="C451" s="53"/>
      <c r="D451" s="53"/>
      <c r="E451" s="70"/>
      <c r="G451" s="87"/>
      <c r="X451" s="70"/>
      <c r="Y451" s="70"/>
      <c r="Z451" s="70"/>
      <c r="AA451" s="70"/>
      <c r="AB451" s="70"/>
      <c r="AC451" s="70"/>
      <c r="AD451" s="70"/>
      <c r="AE451" s="70"/>
      <c r="AF451" s="70"/>
      <c r="AG451" s="181"/>
      <c r="AH451" s="70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</row>
    <row r="452" spans="1:48" s="52" customFormat="1" x14ac:dyDescent="0.25">
      <c r="A452" s="53"/>
      <c r="B452" s="53"/>
      <c r="C452" s="53"/>
      <c r="D452" s="53"/>
      <c r="E452" s="70"/>
      <c r="G452" s="87"/>
      <c r="X452" s="70"/>
      <c r="Y452" s="70"/>
      <c r="Z452" s="70"/>
      <c r="AA452" s="70"/>
      <c r="AB452" s="70"/>
      <c r="AC452" s="70"/>
      <c r="AD452" s="70"/>
      <c r="AE452" s="70"/>
      <c r="AF452" s="70"/>
      <c r="AG452" s="181"/>
      <c r="AH452" s="70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</row>
  </sheetData>
  <sortState ref="A2:AV452">
    <sortCondition ref="C2:C452"/>
    <sortCondition descending="1" ref="G2:G452"/>
    <sortCondition descending="1" ref="E2:E452"/>
    <sortCondition ref="B2:B452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I11"/>
  <sheetViews>
    <sheetView workbookViewId="0">
      <selection activeCell="I9" sqref="I9"/>
    </sheetView>
  </sheetViews>
  <sheetFormatPr defaultColWidth="22.5703125" defaultRowHeight="15" x14ac:dyDescent="0.25"/>
  <sheetData>
    <row r="1" spans="1:9" ht="15.75" thickBot="1" x14ac:dyDescent="0.3">
      <c r="A1" s="165" t="s">
        <v>643</v>
      </c>
      <c r="B1" s="164" t="s">
        <v>459</v>
      </c>
      <c r="C1" s="165" t="s">
        <v>644</v>
      </c>
      <c r="D1" s="165" t="s">
        <v>645</v>
      </c>
      <c r="E1" s="165" t="s">
        <v>646</v>
      </c>
      <c r="F1" s="164" t="s">
        <v>647</v>
      </c>
      <c r="G1" s="166" t="s">
        <v>648</v>
      </c>
      <c r="H1" s="164" t="s">
        <v>257</v>
      </c>
      <c r="I1" s="163"/>
    </row>
    <row r="2" spans="1:9" ht="16.5" thickTop="1" thickBot="1" x14ac:dyDescent="0.3">
      <c r="A2" s="168">
        <v>33</v>
      </c>
      <c r="B2" s="169" t="s">
        <v>653</v>
      </c>
      <c r="C2" s="168" t="s">
        <v>654</v>
      </c>
      <c r="D2" s="168">
        <v>692</v>
      </c>
      <c r="E2" s="168">
        <v>1959</v>
      </c>
      <c r="F2" s="169" t="s">
        <v>331</v>
      </c>
      <c r="G2" s="170">
        <v>1.6805555555555556</v>
      </c>
      <c r="H2" s="167">
        <v>1</v>
      </c>
      <c r="I2" s="163">
        <v>10</v>
      </c>
    </row>
    <row r="3" spans="1:9" ht="15.75" thickBot="1" x14ac:dyDescent="0.3">
      <c r="A3" s="168">
        <v>95</v>
      </c>
      <c r="B3" s="169" t="s">
        <v>655</v>
      </c>
      <c r="C3" s="168" t="s">
        <v>656</v>
      </c>
      <c r="D3" s="168">
        <v>696</v>
      </c>
      <c r="E3" s="168">
        <v>1969</v>
      </c>
      <c r="F3" s="169" t="s">
        <v>331</v>
      </c>
      <c r="G3" s="170">
        <v>1.9243055555555555</v>
      </c>
      <c r="H3" s="167">
        <v>2</v>
      </c>
      <c r="I3" s="163">
        <v>10</v>
      </c>
    </row>
    <row r="4" spans="1:9" ht="15.75" thickBot="1" x14ac:dyDescent="0.3">
      <c r="A4" s="168">
        <v>112</v>
      </c>
      <c r="B4" s="169" t="s">
        <v>657</v>
      </c>
      <c r="C4" s="168" t="s">
        <v>658</v>
      </c>
      <c r="D4" s="168">
        <v>705</v>
      </c>
      <c r="E4" s="168">
        <v>1970</v>
      </c>
      <c r="F4" s="169" t="s">
        <v>331</v>
      </c>
      <c r="G4" s="170">
        <v>1.9604166666666665</v>
      </c>
      <c r="H4" s="167">
        <v>2</v>
      </c>
      <c r="I4" s="163">
        <v>9</v>
      </c>
    </row>
    <row r="5" spans="1:9" ht="15.75" thickBot="1" x14ac:dyDescent="0.3">
      <c r="A5" s="168">
        <v>164</v>
      </c>
      <c r="B5" s="169" t="s">
        <v>659</v>
      </c>
      <c r="C5" s="168" t="s">
        <v>660</v>
      </c>
      <c r="D5" s="168">
        <v>690</v>
      </c>
      <c r="E5" s="168">
        <v>2001</v>
      </c>
      <c r="F5" s="169" t="s">
        <v>331</v>
      </c>
      <c r="G5" s="170">
        <v>2.0652777777777778</v>
      </c>
      <c r="H5" s="167">
        <v>2</v>
      </c>
      <c r="I5" s="163">
        <v>8</v>
      </c>
    </row>
    <row r="6" spans="1:9" ht="15.75" thickBot="1" x14ac:dyDescent="0.3">
      <c r="A6" s="168">
        <v>235</v>
      </c>
      <c r="B6" s="169" t="s">
        <v>661</v>
      </c>
      <c r="C6" s="168" t="s">
        <v>662</v>
      </c>
      <c r="D6" s="168">
        <v>689</v>
      </c>
      <c r="E6" s="168">
        <v>1962</v>
      </c>
      <c r="F6" s="169" t="s">
        <v>331</v>
      </c>
      <c r="G6" s="170">
        <v>2.2611111111111111</v>
      </c>
      <c r="H6" s="167">
        <v>2</v>
      </c>
      <c r="I6" s="163">
        <v>7</v>
      </c>
    </row>
    <row r="7" spans="1:9" ht="15.75" thickBot="1" x14ac:dyDescent="0.3">
      <c r="A7" s="172">
        <v>303</v>
      </c>
      <c r="B7" s="173" t="s">
        <v>665</v>
      </c>
      <c r="C7" s="172" t="s">
        <v>666</v>
      </c>
      <c r="D7" s="172">
        <v>693</v>
      </c>
      <c r="E7" s="172">
        <v>1973</v>
      </c>
      <c r="F7" s="173" t="s">
        <v>331</v>
      </c>
      <c r="G7" s="174">
        <v>4.449074074074074E-2</v>
      </c>
      <c r="H7" s="171">
        <v>4</v>
      </c>
      <c r="I7" s="163">
        <v>9</v>
      </c>
    </row>
    <row r="8" spans="1:9" ht="15.75" thickBot="1" x14ac:dyDescent="0.3">
      <c r="A8" s="168">
        <v>305</v>
      </c>
      <c r="B8" s="169" t="s">
        <v>667</v>
      </c>
      <c r="C8" s="168" t="s">
        <v>668</v>
      </c>
      <c r="D8" s="168">
        <v>688</v>
      </c>
      <c r="E8" s="168">
        <v>1955</v>
      </c>
      <c r="F8" s="169" t="s">
        <v>331</v>
      </c>
      <c r="G8" s="175">
        <v>4.5520833333333337E-2</v>
      </c>
      <c r="H8" s="176">
        <v>4</v>
      </c>
      <c r="I8" s="163">
        <v>8</v>
      </c>
    </row>
    <row r="9" spans="1:9" ht="15.75" thickBot="1" x14ac:dyDescent="0.3">
      <c r="A9" s="168">
        <v>248</v>
      </c>
      <c r="B9" s="169" t="s">
        <v>663</v>
      </c>
      <c r="C9" s="168" t="s">
        <v>664</v>
      </c>
      <c r="D9" s="168">
        <v>703</v>
      </c>
      <c r="E9" s="168">
        <v>1980</v>
      </c>
      <c r="F9" s="169" t="s">
        <v>331</v>
      </c>
      <c r="G9" s="170">
        <v>2.2854166666666669</v>
      </c>
      <c r="H9" s="167">
        <v>4</v>
      </c>
      <c r="I9" s="163">
        <v>10</v>
      </c>
    </row>
    <row r="10" spans="1:9" ht="15.75" thickBot="1" x14ac:dyDescent="0.3">
      <c r="A10" s="168">
        <v>19</v>
      </c>
      <c r="B10" s="169" t="s">
        <v>649</v>
      </c>
      <c r="C10" s="168" t="s">
        <v>650</v>
      </c>
      <c r="D10" s="168">
        <v>698</v>
      </c>
      <c r="E10" s="168">
        <v>1971</v>
      </c>
      <c r="F10" s="169" t="s">
        <v>331</v>
      </c>
      <c r="G10" s="170">
        <v>1.6152777777777778</v>
      </c>
      <c r="H10" s="167" t="s">
        <v>265</v>
      </c>
      <c r="I10" s="163">
        <v>10</v>
      </c>
    </row>
    <row r="11" spans="1:9" ht="15.75" thickBot="1" x14ac:dyDescent="0.3">
      <c r="A11" s="168">
        <v>26</v>
      </c>
      <c r="B11" s="169" t="s">
        <v>651</v>
      </c>
      <c r="C11" s="168" t="s">
        <v>652</v>
      </c>
      <c r="D11" s="168">
        <v>704</v>
      </c>
      <c r="E11" s="168">
        <v>1979</v>
      </c>
      <c r="F11" s="169" t="s">
        <v>331</v>
      </c>
      <c r="G11" s="170">
        <v>1.6451388888888889</v>
      </c>
      <c r="H11" s="177" t="s">
        <v>265</v>
      </c>
      <c r="I11" s="163">
        <v>9</v>
      </c>
    </row>
  </sheetData>
  <sortState ref="A2:H17">
    <sortCondition ref="H2:H17"/>
    <sortCondition ref="G2:G17"/>
  </sortState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4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41" r:id="rId4" name="Control 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U734"/>
  <sheetViews>
    <sheetView topLeftCell="A127" workbookViewId="0">
      <selection activeCell="C735" sqref="C735"/>
    </sheetView>
  </sheetViews>
  <sheetFormatPr defaultRowHeight="15" x14ac:dyDescent="0.25"/>
  <cols>
    <col min="3" max="3" width="25.85546875" customWidth="1"/>
    <col min="4" max="4" width="35.140625" customWidth="1"/>
  </cols>
  <sheetData>
    <row r="1" spans="1:21" x14ac:dyDescent="0.25">
      <c r="A1" t="s">
        <v>671</v>
      </c>
      <c r="B1" t="s">
        <v>461</v>
      </c>
      <c r="C1" t="s">
        <v>459</v>
      </c>
      <c r="D1" t="s">
        <v>672</v>
      </c>
      <c r="E1" t="s">
        <v>462</v>
      </c>
      <c r="F1" t="s">
        <v>673</v>
      </c>
      <c r="G1" t="s">
        <v>437</v>
      </c>
      <c r="H1" t="s">
        <v>674</v>
      </c>
      <c r="I1" t="s">
        <v>257</v>
      </c>
    </row>
    <row r="2" spans="1:21" hidden="1" x14ac:dyDescent="0.25">
      <c r="A2">
        <v>1</v>
      </c>
      <c r="B2">
        <v>1669</v>
      </c>
      <c r="C2" t="s">
        <v>675</v>
      </c>
      <c r="D2" t="s">
        <v>676</v>
      </c>
      <c r="E2" t="s">
        <v>383</v>
      </c>
      <c r="F2" s="77">
        <v>4.9212962962962958E-2</v>
      </c>
      <c r="G2" s="77">
        <v>4.9016203703703708E-2</v>
      </c>
      <c r="H2">
        <v>30</v>
      </c>
      <c r="I2">
        <v>1</v>
      </c>
      <c r="J2" t="s">
        <v>677</v>
      </c>
      <c r="L2">
        <v>25</v>
      </c>
      <c r="M2">
        <v>1148</v>
      </c>
      <c r="N2" t="s">
        <v>712</v>
      </c>
      <c r="O2" t="s">
        <v>331</v>
      </c>
      <c r="P2" t="s">
        <v>383</v>
      </c>
      <c r="Q2">
        <v>5.7569444444444444E-2</v>
      </c>
      <c r="R2">
        <v>5.7361111111111113E-2</v>
      </c>
      <c r="S2">
        <v>45</v>
      </c>
      <c r="T2">
        <v>4</v>
      </c>
      <c r="U2" t="s">
        <v>390</v>
      </c>
    </row>
    <row r="3" spans="1:21" hidden="1" x14ac:dyDescent="0.25">
      <c r="A3">
        <v>2</v>
      </c>
      <c r="B3">
        <v>1605</v>
      </c>
      <c r="C3" t="s">
        <v>678</v>
      </c>
      <c r="D3" t="s">
        <v>679</v>
      </c>
      <c r="E3" t="s">
        <v>383</v>
      </c>
      <c r="F3" s="77">
        <v>5.1331018518518519E-2</v>
      </c>
      <c r="G3" s="77">
        <v>5.1134259259259261E-2</v>
      </c>
      <c r="H3">
        <v>47</v>
      </c>
      <c r="I3">
        <v>1</v>
      </c>
      <c r="J3" t="s">
        <v>390</v>
      </c>
      <c r="L3">
        <v>47</v>
      </c>
      <c r="M3">
        <v>1311</v>
      </c>
      <c r="N3" t="s">
        <v>743</v>
      </c>
      <c r="O3" t="s">
        <v>331</v>
      </c>
      <c r="P3" t="s">
        <v>383</v>
      </c>
      <c r="Q3">
        <v>6.0266203703703704E-2</v>
      </c>
      <c r="R3">
        <v>6.0046296296296292E-2</v>
      </c>
      <c r="S3">
        <v>46</v>
      </c>
      <c r="T3">
        <v>10</v>
      </c>
      <c r="U3" t="s">
        <v>390</v>
      </c>
    </row>
    <row r="4" spans="1:21" hidden="1" x14ac:dyDescent="0.25">
      <c r="A4">
        <v>3</v>
      </c>
      <c r="B4">
        <v>1697</v>
      </c>
      <c r="C4" t="s">
        <v>680</v>
      </c>
      <c r="D4" t="s">
        <v>681</v>
      </c>
      <c r="E4" t="s">
        <v>383</v>
      </c>
      <c r="F4" s="77">
        <v>5.2326388888888888E-2</v>
      </c>
      <c r="G4" s="77">
        <v>5.212962962962963E-2</v>
      </c>
      <c r="H4">
        <v>22</v>
      </c>
      <c r="I4">
        <v>2</v>
      </c>
      <c r="J4" t="s">
        <v>677</v>
      </c>
      <c r="L4">
        <v>95</v>
      </c>
      <c r="M4">
        <v>1734</v>
      </c>
      <c r="N4" t="s">
        <v>394</v>
      </c>
      <c r="O4" t="s">
        <v>331</v>
      </c>
      <c r="P4" t="s">
        <v>383</v>
      </c>
      <c r="Q4">
        <v>6.5578703703703708E-2</v>
      </c>
      <c r="R4">
        <v>6.5115740740740738E-2</v>
      </c>
      <c r="S4">
        <v>35</v>
      </c>
      <c r="T4">
        <v>45</v>
      </c>
      <c r="U4" t="s">
        <v>677</v>
      </c>
    </row>
    <row r="5" spans="1:21" hidden="1" x14ac:dyDescent="0.25">
      <c r="A5">
        <v>4</v>
      </c>
      <c r="B5">
        <v>1097</v>
      </c>
      <c r="C5" t="s">
        <v>682</v>
      </c>
      <c r="D5" t="s">
        <v>681</v>
      </c>
      <c r="E5" t="s">
        <v>383</v>
      </c>
      <c r="F5" s="77">
        <v>5.2627314814814814E-2</v>
      </c>
      <c r="G5" s="77">
        <v>5.2418981481481476E-2</v>
      </c>
      <c r="H5">
        <v>41</v>
      </c>
      <c r="I5">
        <v>1</v>
      </c>
      <c r="J5" t="s">
        <v>386</v>
      </c>
      <c r="L5">
        <v>126</v>
      </c>
      <c r="M5">
        <v>1067</v>
      </c>
      <c r="N5" t="s">
        <v>396</v>
      </c>
      <c r="O5" t="s">
        <v>331</v>
      </c>
      <c r="P5" t="s">
        <v>383</v>
      </c>
      <c r="Q5">
        <v>6.7581018518518512E-2</v>
      </c>
      <c r="R5">
        <v>6.6678240740740746E-2</v>
      </c>
      <c r="S5">
        <v>51</v>
      </c>
      <c r="T5">
        <v>16</v>
      </c>
      <c r="U5" t="s">
        <v>397</v>
      </c>
    </row>
    <row r="6" spans="1:21" hidden="1" x14ac:dyDescent="0.25">
      <c r="A6">
        <v>5</v>
      </c>
      <c r="B6">
        <v>1822</v>
      </c>
      <c r="C6" t="s">
        <v>683</v>
      </c>
      <c r="D6" t="s">
        <v>684</v>
      </c>
      <c r="E6" t="s">
        <v>383</v>
      </c>
      <c r="F6" s="77">
        <v>5.31712962962963E-2</v>
      </c>
      <c r="G6" s="77">
        <v>5.2974537037037035E-2</v>
      </c>
      <c r="H6">
        <v>43</v>
      </c>
      <c r="I6">
        <v>2</v>
      </c>
      <c r="J6" t="s">
        <v>386</v>
      </c>
      <c r="L6">
        <v>191</v>
      </c>
      <c r="M6">
        <v>1101</v>
      </c>
      <c r="N6" t="s">
        <v>909</v>
      </c>
      <c r="O6" t="s">
        <v>331</v>
      </c>
      <c r="P6" t="s">
        <v>383</v>
      </c>
      <c r="Q6">
        <v>7.165509259259259E-2</v>
      </c>
      <c r="R6">
        <v>7.0821759259259265E-2</v>
      </c>
      <c r="S6">
        <v>44</v>
      </c>
      <c r="T6">
        <v>34</v>
      </c>
      <c r="U6" t="s">
        <v>386</v>
      </c>
    </row>
    <row r="7" spans="1:21" hidden="1" x14ac:dyDescent="0.25">
      <c r="A7">
        <v>6</v>
      </c>
      <c r="B7">
        <v>1503</v>
      </c>
      <c r="C7" t="s">
        <v>685</v>
      </c>
      <c r="D7" t="s">
        <v>686</v>
      </c>
      <c r="E7" t="s">
        <v>383</v>
      </c>
      <c r="F7" s="77">
        <v>5.3807870370370374E-2</v>
      </c>
      <c r="G7" s="77">
        <v>5.3564814814814815E-2</v>
      </c>
      <c r="H7">
        <v>43</v>
      </c>
      <c r="I7">
        <v>3</v>
      </c>
      <c r="J7" t="s">
        <v>386</v>
      </c>
      <c r="L7">
        <v>225</v>
      </c>
      <c r="M7">
        <v>1642</v>
      </c>
      <c r="N7" t="s">
        <v>403</v>
      </c>
      <c r="O7" t="s">
        <v>331</v>
      </c>
      <c r="P7" t="s">
        <v>383</v>
      </c>
      <c r="Q7">
        <v>7.3749999999999996E-2</v>
      </c>
      <c r="R7">
        <v>7.318287037037037E-2</v>
      </c>
      <c r="S7">
        <v>36</v>
      </c>
      <c r="T7">
        <v>81</v>
      </c>
      <c r="U7" t="s">
        <v>677</v>
      </c>
    </row>
    <row r="8" spans="1:21" hidden="1" x14ac:dyDescent="0.25">
      <c r="A8">
        <v>7</v>
      </c>
      <c r="B8">
        <v>1916</v>
      </c>
      <c r="C8" t="s">
        <v>687</v>
      </c>
      <c r="D8" t="s">
        <v>688</v>
      </c>
      <c r="E8" t="s">
        <v>383</v>
      </c>
      <c r="F8" s="77">
        <v>5.4710648148148154E-2</v>
      </c>
      <c r="G8" s="77">
        <v>5.4502314814814816E-2</v>
      </c>
      <c r="H8">
        <v>39</v>
      </c>
      <c r="I8">
        <v>3</v>
      </c>
      <c r="J8" t="s">
        <v>677</v>
      </c>
      <c r="L8">
        <v>236</v>
      </c>
      <c r="M8">
        <v>1673</v>
      </c>
      <c r="N8" t="s">
        <v>958</v>
      </c>
      <c r="O8" t="s">
        <v>331</v>
      </c>
      <c r="P8" t="s">
        <v>383</v>
      </c>
      <c r="Q8">
        <v>7.408564814814815E-2</v>
      </c>
      <c r="R8">
        <v>7.3055555555555554E-2</v>
      </c>
      <c r="S8">
        <v>49</v>
      </c>
      <c r="T8">
        <v>32</v>
      </c>
      <c r="U8" t="s">
        <v>390</v>
      </c>
    </row>
    <row r="9" spans="1:21" hidden="1" x14ac:dyDescent="0.25">
      <c r="A9">
        <v>8</v>
      </c>
      <c r="B9">
        <v>1700</v>
      </c>
      <c r="C9" t="s">
        <v>689</v>
      </c>
      <c r="D9" t="s">
        <v>676</v>
      </c>
      <c r="E9" t="s">
        <v>383</v>
      </c>
      <c r="F9" s="77">
        <v>5.486111111111111E-2</v>
      </c>
      <c r="G9" s="77">
        <v>5.4664351851851846E-2</v>
      </c>
      <c r="H9">
        <v>31</v>
      </c>
      <c r="I9">
        <v>4</v>
      </c>
      <c r="J9" t="s">
        <v>677</v>
      </c>
      <c r="L9">
        <v>243</v>
      </c>
      <c r="M9">
        <v>1742</v>
      </c>
      <c r="N9" t="s">
        <v>412</v>
      </c>
      <c r="O9" t="s">
        <v>331</v>
      </c>
      <c r="P9" t="s">
        <v>400</v>
      </c>
      <c r="Q9">
        <v>7.4398148148148144E-2</v>
      </c>
      <c r="R9">
        <v>7.3391203703703708E-2</v>
      </c>
      <c r="S9">
        <v>40</v>
      </c>
      <c r="T9">
        <v>12</v>
      </c>
      <c r="U9" t="s">
        <v>413</v>
      </c>
    </row>
    <row r="10" spans="1:21" hidden="1" x14ac:dyDescent="0.25">
      <c r="A10">
        <v>9</v>
      </c>
      <c r="B10">
        <v>1824</v>
      </c>
      <c r="C10" t="s">
        <v>690</v>
      </c>
      <c r="D10" t="s">
        <v>691</v>
      </c>
      <c r="E10" t="s">
        <v>383</v>
      </c>
      <c r="F10" s="77">
        <v>5.5011574074074067E-2</v>
      </c>
      <c r="G10" s="77">
        <v>5.4803240740740743E-2</v>
      </c>
      <c r="H10">
        <v>36</v>
      </c>
      <c r="I10">
        <v>5</v>
      </c>
      <c r="J10" t="s">
        <v>677</v>
      </c>
      <c r="L10">
        <v>290</v>
      </c>
      <c r="M10">
        <v>1386</v>
      </c>
      <c r="N10" t="s">
        <v>1015</v>
      </c>
      <c r="O10" t="s">
        <v>331</v>
      </c>
      <c r="P10" t="s">
        <v>383</v>
      </c>
      <c r="Q10">
        <v>7.6493055555555564E-2</v>
      </c>
      <c r="R10">
        <v>7.5474537037037034E-2</v>
      </c>
      <c r="S10">
        <v>35</v>
      </c>
      <c r="T10">
        <v>95</v>
      </c>
      <c r="U10" t="s">
        <v>677</v>
      </c>
    </row>
    <row r="11" spans="1:21" hidden="1" x14ac:dyDescent="0.25">
      <c r="A11">
        <v>10</v>
      </c>
      <c r="B11">
        <v>1815</v>
      </c>
      <c r="C11" t="s">
        <v>692</v>
      </c>
      <c r="D11" t="s">
        <v>693</v>
      </c>
      <c r="E11" t="s">
        <v>383</v>
      </c>
      <c r="F11" s="77">
        <v>5.5312499999999994E-2</v>
      </c>
      <c r="G11" s="77">
        <v>5.5104166666666669E-2</v>
      </c>
      <c r="H11">
        <v>37</v>
      </c>
      <c r="I11">
        <v>6</v>
      </c>
      <c r="J11" t="s">
        <v>677</v>
      </c>
      <c r="L11">
        <v>398</v>
      </c>
      <c r="M11">
        <v>1486</v>
      </c>
      <c r="N11" t="s">
        <v>1129</v>
      </c>
      <c r="O11" t="s">
        <v>331</v>
      </c>
      <c r="P11" t="s">
        <v>383</v>
      </c>
      <c r="Q11">
        <v>8.2071759259259261E-2</v>
      </c>
      <c r="R11">
        <v>8.1064814814814812E-2</v>
      </c>
      <c r="S11">
        <v>57</v>
      </c>
      <c r="T11">
        <v>23</v>
      </c>
      <c r="U11" t="s">
        <v>408</v>
      </c>
    </row>
    <row r="12" spans="1:21" hidden="1" x14ac:dyDescent="0.25">
      <c r="A12">
        <v>11</v>
      </c>
      <c r="B12">
        <v>1629</v>
      </c>
      <c r="C12" t="s">
        <v>694</v>
      </c>
      <c r="D12" t="s">
        <v>691</v>
      </c>
      <c r="E12" t="s">
        <v>383</v>
      </c>
      <c r="F12" s="77">
        <v>5.5532407407407412E-2</v>
      </c>
      <c r="G12" s="77">
        <v>5.5312499999999994E-2</v>
      </c>
      <c r="H12">
        <v>34</v>
      </c>
      <c r="I12">
        <v>7</v>
      </c>
      <c r="J12" t="s">
        <v>677</v>
      </c>
      <c r="L12">
        <v>471</v>
      </c>
      <c r="M12">
        <v>1572</v>
      </c>
      <c r="N12" t="s">
        <v>1205</v>
      </c>
      <c r="O12" t="s">
        <v>331</v>
      </c>
      <c r="P12" t="s">
        <v>383</v>
      </c>
      <c r="Q12">
        <v>8.5694444444444448E-2</v>
      </c>
      <c r="R12">
        <v>8.4675925925925932E-2</v>
      </c>
      <c r="S12">
        <v>65</v>
      </c>
      <c r="T12">
        <v>12</v>
      </c>
      <c r="U12" t="s">
        <v>419</v>
      </c>
    </row>
    <row r="13" spans="1:21" hidden="1" x14ac:dyDescent="0.25">
      <c r="A13">
        <v>12</v>
      </c>
      <c r="B13">
        <v>1635</v>
      </c>
      <c r="C13" t="s">
        <v>695</v>
      </c>
      <c r="D13" t="s">
        <v>681</v>
      </c>
      <c r="E13" t="s">
        <v>383</v>
      </c>
      <c r="F13" s="77">
        <v>5.6018518518518523E-2</v>
      </c>
      <c r="G13" s="77">
        <v>5.5763888888888891E-2</v>
      </c>
      <c r="H13">
        <v>23</v>
      </c>
      <c r="I13">
        <v>8</v>
      </c>
      <c r="J13" t="s">
        <v>677</v>
      </c>
      <c r="L13">
        <v>501</v>
      </c>
      <c r="M13">
        <v>1715</v>
      </c>
      <c r="N13" t="s">
        <v>391</v>
      </c>
      <c r="O13" t="s">
        <v>331</v>
      </c>
      <c r="P13" t="s">
        <v>383</v>
      </c>
      <c r="Q13">
        <v>8.7048611111111118E-2</v>
      </c>
      <c r="R13">
        <v>8.5868055555555559E-2</v>
      </c>
      <c r="S13">
        <v>39</v>
      </c>
      <c r="T13">
        <v>137</v>
      </c>
      <c r="U13" t="s">
        <v>677</v>
      </c>
    </row>
    <row r="14" spans="1:21" hidden="1" x14ac:dyDescent="0.25">
      <c r="A14">
        <v>13</v>
      </c>
      <c r="B14">
        <v>1033</v>
      </c>
      <c r="C14" t="s">
        <v>696</v>
      </c>
      <c r="D14" t="s">
        <v>697</v>
      </c>
      <c r="E14" t="s">
        <v>383</v>
      </c>
      <c r="F14" s="77">
        <v>5.6134259259259266E-2</v>
      </c>
      <c r="G14" s="77">
        <v>5.5925925925925928E-2</v>
      </c>
      <c r="H14">
        <v>50</v>
      </c>
      <c r="I14">
        <v>1</v>
      </c>
      <c r="J14" t="s">
        <v>397</v>
      </c>
      <c r="L14">
        <v>535</v>
      </c>
      <c r="M14">
        <v>1252</v>
      </c>
      <c r="N14" t="s">
        <v>1271</v>
      </c>
      <c r="O14" t="s">
        <v>331</v>
      </c>
      <c r="P14" t="s">
        <v>400</v>
      </c>
      <c r="Q14">
        <v>8.9965277777777783E-2</v>
      </c>
      <c r="R14">
        <v>8.880787037037037E-2</v>
      </c>
      <c r="S14">
        <v>56</v>
      </c>
      <c r="T14">
        <v>7</v>
      </c>
      <c r="U14" t="s">
        <v>917</v>
      </c>
    </row>
    <row r="15" spans="1:21" hidden="1" x14ac:dyDescent="0.25">
      <c r="A15">
        <v>14</v>
      </c>
      <c r="B15">
        <v>1354</v>
      </c>
      <c r="C15" t="s">
        <v>698</v>
      </c>
      <c r="D15" t="s">
        <v>691</v>
      </c>
      <c r="E15" t="s">
        <v>383</v>
      </c>
      <c r="F15" s="77">
        <v>5.6631944444444443E-2</v>
      </c>
      <c r="G15" s="77">
        <v>5.6400462962962965E-2</v>
      </c>
      <c r="H15">
        <v>20</v>
      </c>
      <c r="I15">
        <v>9</v>
      </c>
      <c r="J15" t="s">
        <v>677</v>
      </c>
    </row>
    <row r="16" spans="1:21" hidden="1" x14ac:dyDescent="0.25">
      <c r="A16">
        <v>15</v>
      </c>
      <c r="B16">
        <v>1684</v>
      </c>
      <c r="C16" t="s">
        <v>699</v>
      </c>
      <c r="D16" t="s">
        <v>686</v>
      </c>
      <c r="E16" t="s">
        <v>383</v>
      </c>
      <c r="F16" s="77">
        <v>5.6666666666666671E-2</v>
      </c>
      <c r="G16" s="77">
        <v>5.6423611111111112E-2</v>
      </c>
      <c r="H16">
        <v>28</v>
      </c>
      <c r="I16">
        <v>10</v>
      </c>
      <c r="J16" t="s">
        <v>677</v>
      </c>
    </row>
    <row r="17" spans="1:11" hidden="1" x14ac:dyDescent="0.25">
      <c r="A17">
        <v>16</v>
      </c>
      <c r="B17">
        <v>1607</v>
      </c>
      <c r="C17" t="s">
        <v>700</v>
      </c>
      <c r="D17" t="s">
        <v>691</v>
      </c>
      <c r="E17" t="s">
        <v>383</v>
      </c>
      <c r="F17" s="77">
        <v>5.6666666666666671E-2</v>
      </c>
      <c r="G17" s="77">
        <v>5.6423611111111112E-2</v>
      </c>
      <c r="H17">
        <v>31</v>
      </c>
      <c r="I17">
        <v>11</v>
      </c>
      <c r="J17" t="s">
        <v>677</v>
      </c>
    </row>
    <row r="18" spans="1:11" hidden="1" x14ac:dyDescent="0.25">
      <c r="A18">
        <v>17</v>
      </c>
      <c r="B18">
        <v>1501</v>
      </c>
      <c r="C18" t="s">
        <v>701</v>
      </c>
      <c r="D18" t="s">
        <v>686</v>
      </c>
      <c r="E18" t="s">
        <v>383</v>
      </c>
      <c r="F18" s="77">
        <v>5.6666666666666671E-2</v>
      </c>
      <c r="G18" s="77">
        <v>5.6423611111111112E-2</v>
      </c>
      <c r="H18">
        <v>42</v>
      </c>
      <c r="I18">
        <v>4</v>
      </c>
      <c r="J18" t="s">
        <v>386</v>
      </c>
    </row>
    <row r="19" spans="1:11" hidden="1" x14ac:dyDescent="0.25">
      <c r="A19">
        <v>18</v>
      </c>
      <c r="B19">
        <v>1741</v>
      </c>
      <c r="C19" t="s">
        <v>702</v>
      </c>
      <c r="D19" t="s">
        <v>703</v>
      </c>
      <c r="E19" t="s">
        <v>383</v>
      </c>
      <c r="F19" s="77">
        <v>5.6724537037037039E-2</v>
      </c>
      <c r="G19" s="77">
        <v>5.6504629629629627E-2</v>
      </c>
      <c r="H19">
        <v>46</v>
      </c>
      <c r="I19">
        <v>2</v>
      </c>
      <c r="J19" t="s">
        <v>390</v>
      </c>
    </row>
    <row r="20" spans="1:11" hidden="1" x14ac:dyDescent="0.25">
      <c r="A20">
        <v>19</v>
      </c>
      <c r="B20">
        <v>1640</v>
      </c>
      <c r="C20" t="s">
        <v>704</v>
      </c>
      <c r="D20" t="s">
        <v>691</v>
      </c>
      <c r="E20" t="s">
        <v>383</v>
      </c>
      <c r="F20" s="77">
        <v>5.6759259259259259E-2</v>
      </c>
      <c r="G20" s="77">
        <v>5.649305555555556E-2</v>
      </c>
      <c r="H20">
        <v>39</v>
      </c>
      <c r="I20">
        <v>12</v>
      </c>
      <c r="J20" t="s">
        <v>677</v>
      </c>
    </row>
    <row r="21" spans="1:11" hidden="1" x14ac:dyDescent="0.25">
      <c r="A21">
        <v>20</v>
      </c>
      <c r="B21">
        <v>1493</v>
      </c>
      <c r="C21" t="s">
        <v>705</v>
      </c>
      <c r="D21" t="s">
        <v>703</v>
      </c>
      <c r="E21" t="s">
        <v>383</v>
      </c>
      <c r="F21" s="77">
        <v>5.6770833333333333E-2</v>
      </c>
      <c r="G21" s="77">
        <v>5.6550925925925921E-2</v>
      </c>
      <c r="H21">
        <v>39</v>
      </c>
      <c r="I21">
        <v>13</v>
      </c>
      <c r="J21" t="s">
        <v>677</v>
      </c>
    </row>
    <row r="22" spans="1:11" hidden="1" x14ac:dyDescent="0.25">
      <c r="A22">
        <v>21</v>
      </c>
      <c r="B22">
        <v>1800</v>
      </c>
      <c r="C22" t="s">
        <v>706</v>
      </c>
      <c r="D22" t="s">
        <v>707</v>
      </c>
      <c r="E22" t="s">
        <v>383</v>
      </c>
      <c r="F22" s="77">
        <v>5.6956018518518524E-2</v>
      </c>
      <c r="G22" s="77">
        <v>5.6759259259259259E-2</v>
      </c>
      <c r="H22">
        <v>44</v>
      </c>
      <c r="I22">
        <v>5</v>
      </c>
      <c r="J22" t="s">
        <v>386</v>
      </c>
    </row>
    <row r="23" spans="1:11" hidden="1" x14ac:dyDescent="0.25">
      <c r="A23">
        <v>22</v>
      </c>
      <c r="B23">
        <v>1801</v>
      </c>
      <c r="C23" t="s">
        <v>708</v>
      </c>
      <c r="D23" t="s">
        <v>691</v>
      </c>
      <c r="E23" t="s">
        <v>383</v>
      </c>
      <c r="F23" s="77">
        <v>5.7118055555555554E-2</v>
      </c>
      <c r="G23" s="77">
        <v>5.6909722222222216E-2</v>
      </c>
      <c r="H23">
        <v>39</v>
      </c>
      <c r="I23">
        <v>14</v>
      </c>
      <c r="J23" t="s">
        <v>677</v>
      </c>
    </row>
    <row r="24" spans="1:11" hidden="1" x14ac:dyDescent="0.25">
      <c r="A24">
        <v>23</v>
      </c>
      <c r="B24">
        <v>1797</v>
      </c>
      <c r="C24" t="s">
        <v>709</v>
      </c>
      <c r="D24" t="s">
        <v>710</v>
      </c>
      <c r="E24" t="s">
        <v>383</v>
      </c>
      <c r="F24" s="77">
        <v>5.7233796296296297E-2</v>
      </c>
      <c r="G24" s="77">
        <v>5.7013888888888892E-2</v>
      </c>
      <c r="H24">
        <v>46</v>
      </c>
      <c r="I24">
        <v>3</v>
      </c>
      <c r="J24" t="s">
        <v>390</v>
      </c>
    </row>
    <row r="25" spans="1:11" hidden="1" x14ac:dyDescent="0.25">
      <c r="A25">
        <v>24</v>
      </c>
      <c r="B25">
        <v>1536</v>
      </c>
      <c r="C25" t="s">
        <v>711</v>
      </c>
      <c r="D25" t="s">
        <v>691</v>
      </c>
      <c r="E25" t="s">
        <v>383</v>
      </c>
      <c r="F25" s="77">
        <v>5.7557870370370377E-2</v>
      </c>
      <c r="G25" s="77">
        <v>5.7303240740740745E-2</v>
      </c>
      <c r="H25">
        <v>35</v>
      </c>
      <c r="I25">
        <v>15</v>
      </c>
      <c r="J25" t="s">
        <v>677</v>
      </c>
    </row>
    <row r="26" spans="1:11" x14ac:dyDescent="0.25">
      <c r="A26">
        <v>95</v>
      </c>
      <c r="B26">
        <v>1734</v>
      </c>
      <c r="C26" t="s">
        <v>394</v>
      </c>
      <c r="D26" t="s">
        <v>331</v>
      </c>
      <c r="E26" t="s">
        <v>383</v>
      </c>
      <c r="F26" s="77">
        <v>6.5578703703703708E-2</v>
      </c>
      <c r="G26" s="77">
        <v>6.5115740740740738E-2</v>
      </c>
      <c r="H26">
        <v>35</v>
      </c>
      <c r="I26">
        <v>1</v>
      </c>
      <c r="K26">
        <v>10</v>
      </c>
    </row>
    <row r="27" spans="1:11" hidden="1" x14ac:dyDescent="0.25">
      <c r="A27">
        <v>26</v>
      </c>
      <c r="B27">
        <v>1662</v>
      </c>
      <c r="C27" t="s">
        <v>713</v>
      </c>
      <c r="D27" t="s">
        <v>703</v>
      </c>
      <c r="E27" t="s">
        <v>383</v>
      </c>
      <c r="F27" s="77">
        <v>5.7638888888888885E-2</v>
      </c>
      <c r="G27" s="77">
        <v>5.7407407407407407E-2</v>
      </c>
      <c r="H27">
        <v>50</v>
      </c>
      <c r="I27">
        <v>2</v>
      </c>
      <c r="J27" t="s">
        <v>397</v>
      </c>
    </row>
    <row r="28" spans="1:11" hidden="1" x14ac:dyDescent="0.25">
      <c r="A28">
        <v>27</v>
      </c>
      <c r="B28">
        <v>1718</v>
      </c>
      <c r="C28" t="s">
        <v>714</v>
      </c>
      <c r="D28" t="s">
        <v>715</v>
      </c>
      <c r="E28" t="s">
        <v>383</v>
      </c>
      <c r="F28" s="77">
        <v>5.7673611111111113E-2</v>
      </c>
      <c r="G28" s="77">
        <v>5.7442129629629628E-2</v>
      </c>
      <c r="H28">
        <v>39</v>
      </c>
      <c r="I28">
        <v>16</v>
      </c>
      <c r="J28" t="s">
        <v>677</v>
      </c>
    </row>
    <row r="29" spans="1:11" hidden="1" x14ac:dyDescent="0.25">
      <c r="A29">
        <v>28</v>
      </c>
      <c r="B29">
        <v>1901</v>
      </c>
      <c r="C29" t="s">
        <v>716</v>
      </c>
      <c r="D29" t="s">
        <v>688</v>
      </c>
      <c r="E29" t="s">
        <v>383</v>
      </c>
      <c r="F29" s="77">
        <v>5.8298611111111114E-2</v>
      </c>
      <c r="G29" s="77">
        <v>5.800925925925926E-2</v>
      </c>
      <c r="H29">
        <v>48</v>
      </c>
      <c r="I29">
        <v>5</v>
      </c>
      <c r="J29" t="s">
        <v>390</v>
      </c>
    </row>
    <row r="30" spans="1:11" hidden="1" x14ac:dyDescent="0.25">
      <c r="A30">
        <v>29</v>
      </c>
      <c r="B30">
        <v>1336</v>
      </c>
      <c r="C30" t="s">
        <v>717</v>
      </c>
      <c r="D30" t="s">
        <v>718</v>
      </c>
      <c r="E30" t="s">
        <v>383</v>
      </c>
      <c r="F30" s="77">
        <v>5.8310185185185187E-2</v>
      </c>
      <c r="G30" s="77">
        <v>5.8136574074074077E-2</v>
      </c>
      <c r="H30">
        <v>31</v>
      </c>
      <c r="I30">
        <v>17</v>
      </c>
      <c r="J30" t="s">
        <v>677</v>
      </c>
    </row>
    <row r="31" spans="1:11" hidden="1" x14ac:dyDescent="0.25">
      <c r="A31">
        <v>30</v>
      </c>
      <c r="B31">
        <v>1633</v>
      </c>
      <c r="C31" t="s">
        <v>719</v>
      </c>
      <c r="D31" t="s">
        <v>691</v>
      </c>
      <c r="E31" t="s">
        <v>383</v>
      </c>
      <c r="F31" s="77">
        <v>5.8402777777777776E-2</v>
      </c>
      <c r="G31" s="77">
        <v>5.8171296296296297E-2</v>
      </c>
      <c r="H31">
        <v>55</v>
      </c>
      <c r="I31">
        <v>1</v>
      </c>
      <c r="J31" t="s">
        <v>408</v>
      </c>
    </row>
    <row r="32" spans="1:11" hidden="1" x14ac:dyDescent="0.25">
      <c r="A32">
        <v>31</v>
      </c>
      <c r="B32">
        <v>1644</v>
      </c>
      <c r="C32" t="s">
        <v>720</v>
      </c>
      <c r="D32" t="s">
        <v>691</v>
      </c>
      <c r="E32" t="s">
        <v>383</v>
      </c>
      <c r="F32" s="77">
        <v>5.8541666666666665E-2</v>
      </c>
      <c r="G32" s="77">
        <v>5.8275462962962966E-2</v>
      </c>
      <c r="H32">
        <v>33</v>
      </c>
      <c r="I32">
        <v>18</v>
      </c>
      <c r="J32" t="s">
        <v>677</v>
      </c>
    </row>
    <row r="33" spans="1:11" hidden="1" x14ac:dyDescent="0.25">
      <c r="A33">
        <v>32</v>
      </c>
      <c r="B33">
        <v>1646</v>
      </c>
      <c r="C33" t="s">
        <v>721</v>
      </c>
      <c r="D33" t="s">
        <v>722</v>
      </c>
      <c r="E33" t="s">
        <v>383</v>
      </c>
      <c r="F33" s="77">
        <v>5.8611111111111114E-2</v>
      </c>
      <c r="G33" s="77">
        <v>5.8391203703703702E-2</v>
      </c>
      <c r="H33">
        <v>35</v>
      </c>
      <c r="I33">
        <v>19</v>
      </c>
      <c r="J33" t="s">
        <v>677</v>
      </c>
    </row>
    <row r="34" spans="1:11" hidden="1" x14ac:dyDescent="0.25">
      <c r="A34">
        <v>33</v>
      </c>
      <c r="B34">
        <v>1126</v>
      </c>
      <c r="C34" t="s">
        <v>723</v>
      </c>
      <c r="D34" t="s">
        <v>681</v>
      </c>
      <c r="E34" t="s">
        <v>383</v>
      </c>
      <c r="F34" s="77">
        <v>5.9050925925925923E-2</v>
      </c>
      <c r="G34" s="77">
        <v>5.8796296296296298E-2</v>
      </c>
      <c r="H34">
        <v>46</v>
      </c>
      <c r="I34">
        <v>6</v>
      </c>
      <c r="J34" t="s">
        <v>390</v>
      </c>
    </row>
    <row r="35" spans="1:11" hidden="1" x14ac:dyDescent="0.25">
      <c r="A35">
        <v>34</v>
      </c>
      <c r="B35">
        <v>1701</v>
      </c>
      <c r="C35" t="s">
        <v>724</v>
      </c>
      <c r="D35" t="s">
        <v>725</v>
      </c>
      <c r="E35" t="s">
        <v>400</v>
      </c>
      <c r="F35" s="77">
        <v>5.9143518518518519E-2</v>
      </c>
      <c r="G35" s="77">
        <v>5.8912037037037034E-2</v>
      </c>
      <c r="H35">
        <v>40</v>
      </c>
      <c r="I35">
        <v>1</v>
      </c>
      <c r="J35" t="s">
        <v>413</v>
      </c>
    </row>
    <row r="36" spans="1:11" hidden="1" x14ac:dyDescent="0.25">
      <c r="A36">
        <v>35</v>
      </c>
      <c r="B36">
        <v>1287</v>
      </c>
      <c r="C36" t="s">
        <v>726</v>
      </c>
      <c r="D36" t="s">
        <v>710</v>
      </c>
      <c r="E36" t="s">
        <v>383</v>
      </c>
      <c r="F36" s="77">
        <v>5.9166666666666666E-2</v>
      </c>
      <c r="G36" s="77">
        <v>5.8946759259259261E-2</v>
      </c>
      <c r="H36">
        <v>44</v>
      </c>
      <c r="I36">
        <v>6</v>
      </c>
      <c r="J36" t="s">
        <v>386</v>
      </c>
    </row>
    <row r="37" spans="1:11" hidden="1" x14ac:dyDescent="0.25">
      <c r="A37">
        <v>36</v>
      </c>
      <c r="B37">
        <v>1896</v>
      </c>
      <c r="C37" t="s">
        <v>727</v>
      </c>
      <c r="D37" t="s">
        <v>703</v>
      </c>
      <c r="E37" t="s">
        <v>383</v>
      </c>
      <c r="F37" s="77">
        <v>5.917824074074074E-2</v>
      </c>
      <c r="G37" s="77">
        <v>5.8935185185185181E-2</v>
      </c>
      <c r="H37">
        <v>36</v>
      </c>
      <c r="I37">
        <v>20</v>
      </c>
      <c r="J37" t="s">
        <v>677</v>
      </c>
    </row>
    <row r="38" spans="1:11" hidden="1" x14ac:dyDescent="0.25">
      <c r="A38">
        <v>37</v>
      </c>
      <c r="B38">
        <v>1708</v>
      </c>
      <c r="C38" t="s">
        <v>728</v>
      </c>
      <c r="D38" t="s">
        <v>729</v>
      </c>
      <c r="E38" t="s">
        <v>383</v>
      </c>
      <c r="F38" s="77">
        <v>5.9259259259259262E-2</v>
      </c>
      <c r="G38" s="77">
        <v>5.9016203703703703E-2</v>
      </c>
      <c r="H38">
        <v>54</v>
      </c>
      <c r="I38">
        <v>3</v>
      </c>
      <c r="J38" t="s">
        <v>397</v>
      </c>
    </row>
    <row r="39" spans="1:11" hidden="1" x14ac:dyDescent="0.25">
      <c r="A39">
        <v>38</v>
      </c>
      <c r="B39">
        <v>1602</v>
      </c>
      <c r="C39" t="s">
        <v>730</v>
      </c>
      <c r="D39" t="s">
        <v>688</v>
      </c>
      <c r="E39" t="s">
        <v>383</v>
      </c>
      <c r="F39" s="77">
        <v>5.9293981481481482E-2</v>
      </c>
      <c r="G39" s="77">
        <v>5.9004629629629629E-2</v>
      </c>
      <c r="H39">
        <v>38</v>
      </c>
      <c r="I39">
        <v>21</v>
      </c>
      <c r="J39" t="s">
        <v>677</v>
      </c>
    </row>
    <row r="40" spans="1:11" hidden="1" x14ac:dyDescent="0.25">
      <c r="A40">
        <v>39</v>
      </c>
      <c r="B40">
        <v>1639</v>
      </c>
      <c r="C40" t="s">
        <v>731</v>
      </c>
      <c r="D40" t="s">
        <v>688</v>
      </c>
      <c r="E40" t="s">
        <v>383</v>
      </c>
      <c r="F40" s="77">
        <v>5.9340277777777777E-2</v>
      </c>
      <c r="G40" s="77">
        <v>5.903935185185185E-2</v>
      </c>
      <c r="H40">
        <v>51</v>
      </c>
      <c r="I40">
        <v>4</v>
      </c>
      <c r="J40" t="s">
        <v>397</v>
      </c>
    </row>
    <row r="41" spans="1:11" hidden="1" x14ac:dyDescent="0.25">
      <c r="A41">
        <v>40</v>
      </c>
      <c r="B41">
        <v>1659</v>
      </c>
      <c r="C41" t="s">
        <v>732</v>
      </c>
      <c r="D41" t="s">
        <v>733</v>
      </c>
      <c r="E41" t="s">
        <v>383</v>
      </c>
      <c r="F41" s="77">
        <v>5.9409722222222218E-2</v>
      </c>
      <c r="G41" s="77">
        <v>5.8946759259259261E-2</v>
      </c>
      <c r="H41">
        <v>55</v>
      </c>
      <c r="I41">
        <v>2</v>
      </c>
      <c r="J41" t="s">
        <v>408</v>
      </c>
    </row>
    <row r="42" spans="1:11" hidden="1" x14ac:dyDescent="0.25">
      <c r="A42">
        <v>41</v>
      </c>
      <c r="B42">
        <v>1671</v>
      </c>
      <c r="C42" t="s">
        <v>734</v>
      </c>
      <c r="D42" t="s">
        <v>735</v>
      </c>
      <c r="E42" t="s">
        <v>383</v>
      </c>
      <c r="F42" s="77">
        <v>5.9513888888888887E-2</v>
      </c>
      <c r="G42" s="77">
        <v>5.9259259259259262E-2</v>
      </c>
      <c r="H42">
        <v>49</v>
      </c>
      <c r="I42">
        <v>7</v>
      </c>
      <c r="J42" t="s">
        <v>390</v>
      </c>
    </row>
    <row r="43" spans="1:11" hidden="1" x14ac:dyDescent="0.25">
      <c r="A43">
        <v>42</v>
      </c>
      <c r="B43">
        <v>1580</v>
      </c>
      <c r="C43" t="s">
        <v>736</v>
      </c>
      <c r="D43" t="s">
        <v>737</v>
      </c>
      <c r="E43" t="s">
        <v>383</v>
      </c>
      <c r="F43" s="77">
        <v>5.9699074074074071E-2</v>
      </c>
      <c r="G43" s="77">
        <v>5.9293981481481482E-2</v>
      </c>
      <c r="H43">
        <v>37</v>
      </c>
      <c r="I43">
        <v>23</v>
      </c>
      <c r="J43" t="s">
        <v>677</v>
      </c>
    </row>
    <row r="44" spans="1:11" hidden="1" x14ac:dyDescent="0.25">
      <c r="A44">
        <v>43</v>
      </c>
      <c r="B44">
        <v>1864</v>
      </c>
      <c r="C44" t="s">
        <v>738</v>
      </c>
      <c r="D44" t="s">
        <v>691</v>
      </c>
      <c r="E44" t="s">
        <v>383</v>
      </c>
      <c r="F44" s="77">
        <v>5.9722222222222225E-2</v>
      </c>
      <c r="G44" s="77">
        <v>5.9467592592592593E-2</v>
      </c>
      <c r="H44">
        <v>32</v>
      </c>
      <c r="I44">
        <v>24</v>
      </c>
      <c r="J44" t="s">
        <v>677</v>
      </c>
    </row>
    <row r="45" spans="1:11" hidden="1" x14ac:dyDescent="0.25">
      <c r="A45">
        <v>44</v>
      </c>
      <c r="B45">
        <v>1513</v>
      </c>
      <c r="C45" t="s">
        <v>739</v>
      </c>
      <c r="D45" t="s">
        <v>686</v>
      </c>
      <c r="E45" t="s">
        <v>383</v>
      </c>
      <c r="F45" s="77">
        <v>5.9768518518518519E-2</v>
      </c>
      <c r="G45" s="77">
        <v>5.9537037037037034E-2</v>
      </c>
      <c r="H45">
        <v>47</v>
      </c>
      <c r="I45">
        <v>8</v>
      </c>
      <c r="J45" t="s">
        <v>390</v>
      </c>
    </row>
    <row r="46" spans="1:11" hidden="1" x14ac:dyDescent="0.25">
      <c r="A46">
        <v>45</v>
      </c>
      <c r="B46">
        <v>1924</v>
      </c>
      <c r="C46" t="s">
        <v>740</v>
      </c>
      <c r="D46" t="s">
        <v>703</v>
      </c>
      <c r="E46" t="s">
        <v>383</v>
      </c>
      <c r="F46" s="77">
        <v>6.010416666666666E-2</v>
      </c>
      <c r="G46" s="77">
        <v>5.9247685185185188E-2</v>
      </c>
      <c r="H46">
        <v>20</v>
      </c>
      <c r="I46">
        <v>22</v>
      </c>
      <c r="J46" t="s">
        <v>677</v>
      </c>
    </row>
    <row r="47" spans="1:11" hidden="1" x14ac:dyDescent="0.25">
      <c r="A47">
        <v>46</v>
      </c>
      <c r="B47">
        <v>1608</v>
      </c>
      <c r="C47" t="s">
        <v>741</v>
      </c>
      <c r="D47" t="s">
        <v>742</v>
      </c>
      <c r="E47" t="s">
        <v>383</v>
      </c>
      <c r="F47" s="77">
        <v>6.0219907407407403E-2</v>
      </c>
      <c r="G47" s="77">
        <v>5.9907407407407409E-2</v>
      </c>
      <c r="H47">
        <v>40</v>
      </c>
      <c r="I47">
        <v>7</v>
      </c>
      <c r="J47" t="s">
        <v>386</v>
      </c>
    </row>
    <row r="48" spans="1:11" x14ac:dyDescent="0.25">
      <c r="A48">
        <v>126</v>
      </c>
      <c r="B48">
        <v>1067</v>
      </c>
      <c r="C48" t="s">
        <v>396</v>
      </c>
      <c r="D48" t="s">
        <v>331</v>
      </c>
      <c r="E48" t="s">
        <v>383</v>
      </c>
      <c r="F48" s="77">
        <v>6.7581018518518512E-2</v>
      </c>
      <c r="G48" s="77">
        <v>6.6678240740740746E-2</v>
      </c>
      <c r="H48">
        <v>51</v>
      </c>
      <c r="I48">
        <v>1</v>
      </c>
      <c r="K48">
        <v>9</v>
      </c>
    </row>
    <row r="49" spans="1:10" hidden="1" x14ac:dyDescent="0.25">
      <c r="A49">
        <v>48</v>
      </c>
      <c r="B49">
        <v>1320</v>
      </c>
      <c r="C49" t="s">
        <v>744</v>
      </c>
      <c r="D49" t="s">
        <v>745</v>
      </c>
      <c r="E49" t="s">
        <v>383</v>
      </c>
      <c r="F49" s="77">
        <v>6.0289351851851851E-2</v>
      </c>
      <c r="G49" s="77">
        <v>6.0023148148148152E-2</v>
      </c>
      <c r="H49">
        <v>47</v>
      </c>
      <c r="I49">
        <v>9</v>
      </c>
      <c r="J49" t="s">
        <v>390</v>
      </c>
    </row>
    <row r="50" spans="1:10" hidden="1" x14ac:dyDescent="0.25">
      <c r="A50">
        <v>49</v>
      </c>
      <c r="B50">
        <v>1740</v>
      </c>
      <c r="C50" t="s">
        <v>746</v>
      </c>
      <c r="D50" t="s">
        <v>747</v>
      </c>
      <c r="E50" t="s">
        <v>383</v>
      </c>
      <c r="F50" s="77">
        <v>6.0347222222222219E-2</v>
      </c>
      <c r="G50" s="77">
        <v>6.0138888888888888E-2</v>
      </c>
      <c r="H50">
        <v>33</v>
      </c>
      <c r="I50">
        <v>26</v>
      </c>
      <c r="J50" t="s">
        <v>677</v>
      </c>
    </row>
    <row r="51" spans="1:10" hidden="1" x14ac:dyDescent="0.25">
      <c r="A51">
        <v>50</v>
      </c>
      <c r="B51">
        <v>1600</v>
      </c>
      <c r="C51" t="s">
        <v>748</v>
      </c>
      <c r="D51" t="s">
        <v>691</v>
      </c>
      <c r="E51" t="s">
        <v>383</v>
      </c>
      <c r="F51" s="77">
        <v>6.0474537037037035E-2</v>
      </c>
      <c r="G51" s="77">
        <v>6.0266203703703704E-2</v>
      </c>
      <c r="H51">
        <v>50</v>
      </c>
      <c r="I51">
        <v>5</v>
      </c>
      <c r="J51" t="s">
        <v>397</v>
      </c>
    </row>
    <row r="52" spans="1:10" hidden="1" x14ac:dyDescent="0.25">
      <c r="A52">
        <v>51</v>
      </c>
      <c r="B52">
        <v>1293</v>
      </c>
      <c r="C52" t="s">
        <v>749</v>
      </c>
      <c r="D52" t="s">
        <v>691</v>
      </c>
      <c r="E52" t="s">
        <v>383</v>
      </c>
      <c r="F52" s="77">
        <v>6.0543981481481483E-2</v>
      </c>
      <c r="G52" s="77">
        <v>5.9918981481481483E-2</v>
      </c>
      <c r="H52">
        <v>39</v>
      </c>
      <c r="I52">
        <v>25</v>
      </c>
      <c r="J52" t="s">
        <v>677</v>
      </c>
    </row>
    <row r="53" spans="1:10" hidden="1" x14ac:dyDescent="0.25">
      <c r="A53">
        <v>52</v>
      </c>
      <c r="B53">
        <v>1063</v>
      </c>
      <c r="C53" t="s">
        <v>750</v>
      </c>
      <c r="D53" t="s">
        <v>688</v>
      </c>
      <c r="E53" t="s">
        <v>383</v>
      </c>
      <c r="F53" s="77">
        <v>6.0659722222222219E-2</v>
      </c>
      <c r="G53" s="77">
        <v>6.0358796296296292E-2</v>
      </c>
      <c r="H53">
        <v>37</v>
      </c>
      <c r="I53">
        <v>27</v>
      </c>
      <c r="J53" t="s">
        <v>677</v>
      </c>
    </row>
    <row r="54" spans="1:10" hidden="1" x14ac:dyDescent="0.25">
      <c r="A54">
        <v>53</v>
      </c>
      <c r="B54">
        <v>1880</v>
      </c>
      <c r="C54" t="s">
        <v>751</v>
      </c>
      <c r="D54" t="s">
        <v>725</v>
      </c>
      <c r="E54" t="s">
        <v>383</v>
      </c>
      <c r="F54" s="77">
        <v>6.0682870370370373E-2</v>
      </c>
      <c r="G54" s="77">
        <v>6.0439814814814814E-2</v>
      </c>
      <c r="H54">
        <v>56</v>
      </c>
      <c r="I54">
        <v>3</v>
      </c>
      <c r="J54" t="s">
        <v>408</v>
      </c>
    </row>
    <row r="55" spans="1:10" hidden="1" x14ac:dyDescent="0.25">
      <c r="A55">
        <v>54</v>
      </c>
      <c r="B55">
        <v>1178</v>
      </c>
      <c r="C55" t="s">
        <v>752</v>
      </c>
      <c r="D55" t="s">
        <v>691</v>
      </c>
      <c r="E55" t="s">
        <v>383</v>
      </c>
      <c r="F55" s="77">
        <v>6.0717592592592594E-2</v>
      </c>
      <c r="G55" s="77">
        <v>6.0381944444444446E-2</v>
      </c>
      <c r="H55">
        <v>44</v>
      </c>
      <c r="I55">
        <v>8</v>
      </c>
      <c r="J55" t="s">
        <v>386</v>
      </c>
    </row>
    <row r="56" spans="1:10" hidden="1" x14ac:dyDescent="0.25">
      <c r="A56">
        <v>55</v>
      </c>
      <c r="B56">
        <v>1139</v>
      </c>
      <c r="C56" t="s">
        <v>753</v>
      </c>
      <c r="D56" t="s">
        <v>725</v>
      </c>
      <c r="E56" t="s">
        <v>383</v>
      </c>
      <c r="F56" s="77">
        <v>6.0740740740740741E-2</v>
      </c>
      <c r="G56" s="77">
        <v>6.0509259259259263E-2</v>
      </c>
      <c r="H56">
        <v>52</v>
      </c>
      <c r="I56">
        <v>6</v>
      </c>
      <c r="J56" t="s">
        <v>397</v>
      </c>
    </row>
    <row r="57" spans="1:10" hidden="1" x14ac:dyDescent="0.25">
      <c r="A57">
        <v>56</v>
      </c>
      <c r="B57">
        <v>1766</v>
      </c>
      <c r="C57" t="s">
        <v>754</v>
      </c>
      <c r="D57" t="s">
        <v>686</v>
      </c>
      <c r="E57" t="s">
        <v>383</v>
      </c>
      <c r="F57" s="77">
        <v>6.0787037037037035E-2</v>
      </c>
      <c r="G57" s="77">
        <v>6.0474537037037035E-2</v>
      </c>
      <c r="H57">
        <v>26</v>
      </c>
      <c r="I57">
        <v>29</v>
      </c>
      <c r="J57" t="s">
        <v>677</v>
      </c>
    </row>
    <row r="58" spans="1:10" hidden="1" x14ac:dyDescent="0.25">
      <c r="A58">
        <v>57</v>
      </c>
      <c r="B58">
        <v>1140</v>
      </c>
      <c r="C58" t="s">
        <v>755</v>
      </c>
      <c r="D58" t="s">
        <v>725</v>
      </c>
      <c r="E58" t="s">
        <v>383</v>
      </c>
      <c r="F58" s="77">
        <v>6.0798611111111116E-2</v>
      </c>
      <c r="G58" s="77">
        <v>6.0555555555555557E-2</v>
      </c>
      <c r="H58">
        <v>53</v>
      </c>
      <c r="I58">
        <v>7</v>
      </c>
      <c r="J58" t="s">
        <v>397</v>
      </c>
    </row>
    <row r="59" spans="1:10" hidden="1" x14ac:dyDescent="0.25">
      <c r="A59">
        <v>58</v>
      </c>
      <c r="B59">
        <v>1363</v>
      </c>
      <c r="C59" t="s">
        <v>756</v>
      </c>
      <c r="D59" t="s">
        <v>757</v>
      </c>
      <c r="E59" t="s">
        <v>383</v>
      </c>
      <c r="F59" s="77">
        <v>6.0949074074074072E-2</v>
      </c>
      <c r="G59" s="77">
        <v>6.0428240740740741E-2</v>
      </c>
      <c r="H59">
        <v>21</v>
      </c>
      <c r="I59">
        <v>28</v>
      </c>
      <c r="J59" t="s">
        <v>677</v>
      </c>
    </row>
    <row r="60" spans="1:10" hidden="1" x14ac:dyDescent="0.25">
      <c r="A60">
        <v>59</v>
      </c>
      <c r="B60">
        <v>1247</v>
      </c>
      <c r="C60" t="s">
        <v>758</v>
      </c>
      <c r="D60" t="s">
        <v>688</v>
      </c>
      <c r="E60" t="s">
        <v>383</v>
      </c>
      <c r="F60" s="77">
        <v>6.0995370370370366E-2</v>
      </c>
      <c r="G60" s="77">
        <v>6.0752314814814821E-2</v>
      </c>
      <c r="H60">
        <v>56</v>
      </c>
      <c r="I60">
        <v>4</v>
      </c>
      <c r="J60" t="s">
        <v>408</v>
      </c>
    </row>
    <row r="61" spans="1:10" hidden="1" x14ac:dyDescent="0.25">
      <c r="A61">
        <v>60</v>
      </c>
      <c r="B61">
        <v>1576</v>
      </c>
      <c r="C61" t="s">
        <v>759</v>
      </c>
      <c r="D61" t="s">
        <v>760</v>
      </c>
      <c r="E61" t="s">
        <v>383</v>
      </c>
      <c r="F61" s="77">
        <v>6.1099537037037042E-2</v>
      </c>
      <c r="G61" s="77">
        <v>6.0590277777777778E-2</v>
      </c>
      <c r="H61">
        <v>39</v>
      </c>
      <c r="I61">
        <v>30</v>
      </c>
      <c r="J61" t="s">
        <v>677</v>
      </c>
    </row>
    <row r="62" spans="1:10" hidden="1" x14ac:dyDescent="0.25">
      <c r="A62">
        <v>61</v>
      </c>
      <c r="B62">
        <v>1161</v>
      </c>
      <c r="C62" t="s">
        <v>761</v>
      </c>
      <c r="D62" t="s">
        <v>757</v>
      </c>
      <c r="E62" t="s">
        <v>383</v>
      </c>
      <c r="F62" s="77">
        <v>6.1168981481481477E-2</v>
      </c>
      <c r="G62" s="77">
        <v>6.0902777777777778E-2</v>
      </c>
      <c r="H62">
        <v>33</v>
      </c>
      <c r="I62">
        <v>31</v>
      </c>
      <c r="J62" t="s">
        <v>677</v>
      </c>
    </row>
    <row r="63" spans="1:10" hidden="1" x14ac:dyDescent="0.25">
      <c r="A63">
        <v>62</v>
      </c>
      <c r="B63">
        <v>1735</v>
      </c>
      <c r="C63" t="s">
        <v>762</v>
      </c>
      <c r="D63" t="s">
        <v>763</v>
      </c>
      <c r="E63" t="s">
        <v>400</v>
      </c>
      <c r="F63" s="77">
        <v>6.1226851851851859E-2</v>
      </c>
      <c r="G63" s="77">
        <v>6.0995370370370366E-2</v>
      </c>
      <c r="H63">
        <v>36</v>
      </c>
      <c r="I63">
        <v>1</v>
      </c>
      <c r="J63" t="s">
        <v>421</v>
      </c>
    </row>
    <row r="64" spans="1:10" hidden="1" x14ac:dyDescent="0.25">
      <c r="A64">
        <v>63</v>
      </c>
      <c r="B64">
        <v>1058</v>
      </c>
      <c r="C64" t="s">
        <v>764</v>
      </c>
      <c r="D64" t="s">
        <v>715</v>
      </c>
      <c r="E64" t="s">
        <v>383</v>
      </c>
      <c r="F64" s="77">
        <v>6.1331018518518521E-2</v>
      </c>
      <c r="G64" s="77">
        <v>6.1099537037037042E-2</v>
      </c>
      <c r="H64">
        <v>37</v>
      </c>
      <c r="I64">
        <v>32</v>
      </c>
      <c r="J64" t="s">
        <v>677</v>
      </c>
    </row>
    <row r="65" spans="1:10" hidden="1" x14ac:dyDescent="0.25">
      <c r="A65">
        <v>64</v>
      </c>
      <c r="B65">
        <v>1359</v>
      </c>
      <c r="C65" t="s">
        <v>765</v>
      </c>
      <c r="D65" t="s">
        <v>681</v>
      </c>
      <c r="E65" t="s">
        <v>400</v>
      </c>
      <c r="F65" s="77">
        <v>6.1481481481481477E-2</v>
      </c>
      <c r="G65" s="77">
        <v>6.1180555555555551E-2</v>
      </c>
      <c r="H65">
        <v>51</v>
      </c>
      <c r="I65">
        <v>1</v>
      </c>
      <c r="J65" t="s">
        <v>411</v>
      </c>
    </row>
    <row r="66" spans="1:10" hidden="1" x14ac:dyDescent="0.25">
      <c r="A66">
        <v>65</v>
      </c>
      <c r="B66">
        <v>1496</v>
      </c>
      <c r="C66" t="s">
        <v>766</v>
      </c>
      <c r="D66" t="s">
        <v>767</v>
      </c>
      <c r="E66" t="s">
        <v>383</v>
      </c>
      <c r="F66" s="77">
        <v>6.1516203703703698E-2</v>
      </c>
      <c r="G66" s="77">
        <v>6.1261574074074072E-2</v>
      </c>
      <c r="H66">
        <v>58</v>
      </c>
      <c r="I66">
        <v>5</v>
      </c>
      <c r="J66" t="s">
        <v>408</v>
      </c>
    </row>
    <row r="67" spans="1:10" hidden="1" x14ac:dyDescent="0.25">
      <c r="A67">
        <v>66</v>
      </c>
      <c r="B67">
        <v>1738</v>
      </c>
      <c r="C67" t="s">
        <v>768</v>
      </c>
      <c r="D67" t="s">
        <v>688</v>
      </c>
      <c r="E67" t="s">
        <v>383</v>
      </c>
      <c r="F67" s="77">
        <v>6.1863425925925926E-2</v>
      </c>
      <c r="G67" s="77">
        <v>6.1550925925925926E-2</v>
      </c>
      <c r="H67">
        <v>46</v>
      </c>
      <c r="I67">
        <v>11</v>
      </c>
      <c r="J67" t="s">
        <v>390</v>
      </c>
    </row>
    <row r="68" spans="1:10" hidden="1" x14ac:dyDescent="0.25">
      <c r="A68">
        <v>67</v>
      </c>
      <c r="B68">
        <v>1907</v>
      </c>
      <c r="C68" t="s">
        <v>769</v>
      </c>
      <c r="D68" t="s">
        <v>676</v>
      </c>
      <c r="E68" t="s">
        <v>383</v>
      </c>
      <c r="F68" s="77">
        <v>6.1932870370370374E-2</v>
      </c>
      <c r="G68" s="77">
        <v>6.1458333333333337E-2</v>
      </c>
      <c r="H68">
        <v>31</v>
      </c>
      <c r="I68">
        <v>33</v>
      </c>
      <c r="J68" t="s">
        <v>677</v>
      </c>
    </row>
    <row r="69" spans="1:10" hidden="1" x14ac:dyDescent="0.25">
      <c r="A69">
        <v>68</v>
      </c>
      <c r="B69">
        <v>1667</v>
      </c>
      <c r="C69" t="s">
        <v>770</v>
      </c>
      <c r="D69" t="s">
        <v>688</v>
      </c>
      <c r="E69" t="s">
        <v>383</v>
      </c>
      <c r="F69" s="77">
        <v>6.2083333333333331E-2</v>
      </c>
      <c r="G69" s="77">
        <v>6.1863425925925926E-2</v>
      </c>
      <c r="H69">
        <v>54</v>
      </c>
      <c r="I69">
        <v>8</v>
      </c>
      <c r="J69" t="s">
        <v>397</v>
      </c>
    </row>
    <row r="70" spans="1:10" hidden="1" x14ac:dyDescent="0.25">
      <c r="A70">
        <v>69</v>
      </c>
      <c r="B70">
        <v>1328</v>
      </c>
      <c r="C70" t="s">
        <v>771</v>
      </c>
      <c r="D70" t="s">
        <v>691</v>
      </c>
      <c r="E70" t="s">
        <v>383</v>
      </c>
      <c r="F70" s="77">
        <v>6.2118055555555551E-2</v>
      </c>
      <c r="G70" s="77">
        <v>6.1493055555555558E-2</v>
      </c>
      <c r="H70">
        <v>25</v>
      </c>
      <c r="I70">
        <v>34</v>
      </c>
      <c r="J70" t="s">
        <v>677</v>
      </c>
    </row>
    <row r="71" spans="1:10" hidden="1" x14ac:dyDescent="0.25">
      <c r="A71">
        <v>70</v>
      </c>
      <c r="B71">
        <v>1623</v>
      </c>
      <c r="C71" t="s">
        <v>772</v>
      </c>
      <c r="D71" t="s">
        <v>722</v>
      </c>
      <c r="E71" t="s">
        <v>383</v>
      </c>
      <c r="F71" s="77">
        <v>6.2164351851851853E-2</v>
      </c>
      <c r="G71" s="77">
        <v>6.1805555555555558E-2</v>
      </c>
      <c r="H71">
        <v>55</v>
      </c>
      <c r="I71">
        <v>6</v>
      </c>
      <c r="J71" t="s">
        <v>408</v>
      </c>
    </row>
    <row r="72" spans="1:10" hidden="1" x14ac:dyDescent="0.25">
      <c r="A72">
        <v>71</v>
      </c>
      <c r="B72">
        <v>1476</v>
      </c>
      <c r="C72" t="s">
        <v>773</v>
      </c>
      <c r="D72" t="s">
        <v>774</v>
      </c>
      <c r="E72" t="s">
        <v>383</v>
      </c>
      <c r="F72" s="77">
        <v>6.2280092592592595E-2</v>
      </c>
      <c r="G72" s="77">
        <v>6.2048611111111117E-2</v>
      </c>
      <c r="H72">
        <v>37</v>
      </c>
      <c r="I72">
        <v>35</v>
      </c>
      <c r="J72" t="s">
        <v>677</v>
      </c>
    </row>
    <row r="73" spans="1:10" hidden="1" x14ac:dyDescent="0.25">
      <c r="A73">
        <v>72</v>
      </c>
      <c r="B73">
        <v>1599</v>
      </c>
      <c r="C73" t="s">
        <v>775</v>
      </c>
      <c r="D73" t="s">
        <v>742</v>
      </c>
      <c r="E73" t="s">
        <v>383</v>
      </c>
      <c r="F73" s="77">
        <v>6.2349537037037044E-2</v>
      </c>
      <c r="G73" s="77">
        <v>6.206018518518519E-2</v>
      </c>
      <c r="H73">
        <v>36</v>
      </c>
      <c r="I73">
        <v>36</v>
      </c>
      <c r="J73" t="s">
        <v>677</v>
      </c>
    </row>
    <row r="74" spans="1:10" hidden="1" x14ac:dyDescent="0.25">
      <c r="A74">
        <v>73</v>
      </c>
      <c r="B74">
        <v>1440</v>
      </c>
      <c r="C74" t="s">
        <v>776</v>
      </c>
      <c r="D74" t="s">
        <v>691</v>
      </c>
      <c r="E74" t="s">
        <v>383</v>
      </c>
      <c r="F74" s="77">
        <v>6.2488425925925926E-2</v>
      </c>
      <c r="G74" s="77">
        <v>6.21875E-2</v>
      </c>
      <c r="H74">
        <v>34</v>
      </c>
      <c r="I74">
        <v>37</v>
      </c>
      <c r="J74" t="s">
        <v>677</v>
      </c>
    </row>
    <row r="75" spans="1:10" hidden="1" x14ac:dyDescent="0.25">
      <c r="A75">
        <v>74</v>
      </c>
      <c r="B75">
        <v>1217</v>
      </c>
      <c r="C75" t="s">
        <v>777</v>
      </c>
      <c r="D75" t="s">
        <v>688</v>
      </c>
      <c r="E75" t="s">
        <v>383</v>
      </c>
      <c r="F75" s="77">
        <v>6.2511574074074081E-2</v>
      </c>
      <c r="G75" s="77">
        <v>6.2199074074074073E-2</v>
      </c>
      <c r="H75">
        <v>48</v>
      </c>
      <c r="I75">
        <v>12</v>
      </c>
      <c r="J75" t="s">
        <v>390</v>
      </c>
    </row>
    <row r="76" spans="1:10" hidden="1" x14ac:dyDescent="0.25">
      <c r="A76">
        <v>75</v>
      </c>
      <c r="B76">
        <v>1688</v>
      </c>
      <c r="C76" t="s">
        <v>778</v>
      </c>
      <c r="D76" t="s">
        <v>688</v>
      </c>
      <c r="E76" t="s">
        <v>383</v>
      </c>
      <c r="F76" s="77">
        <v>6.2604166666666669E-2</v>
      </c>
      <c r="G76" s="77">
        <v>6.2303240740740735E-2</v>
      </c>
      <c r="H76">
        <v>44</v>
      </c>
      <c r="I76">
        <v>10</v>
      </c>
      <c r="J76" t="s">
        <v>386</v>
      </c>
    </row>
    <row r="77" spans="1:10" hidden="1" x14ac:dyDescent="0.25">
      <c r="A77">
        <v>76</v>
      </c>
      <c r="B77">
        <v>1881</v>
      </c>
      <c r="C77" t="s">
        <v>779</v>
      </c>
      <c r="D77" t="s">
        <v>691</v>
      </c>
      <c r="E77" t="s">
        <v>383</v>
      </c>
      <c r="F77" s="77">
        <v>6.2812499999999993E-2</v>
      </c>
      <c r="G77" s="77">
        <v>6.2199074074074073E-2</v>
      </c>
      <c r="H77">
        <v>44</v>
      </c>
      <c r="I77">
        <v>9</v>
      </c>
      <c r="J77" t="s">
        <v>386</v>
      </c>
    </row>
    <row r="78" spans="1:10" hidden="1" x14ac:dyDescent="0.25">
      <c r="A78">
        <v>77</v>
      </c>
      <c r="B78">
        <v>1652</v>
      </c>
      <c r="C78" t="s">
        <v>780</v>
      </c>
      <c r="D78" t="s">
        <v>722</v>
      </c>
      <c r="E78" t="s">
        <v>383</v>
      </c>
      <c r="F78" s="77">
        <v>6.3009259259259265E-2</v>
      </c>
      <c r="G78" s="77">
        <v>6.2650462962962963E-2</v>
      </c>
      <c r="H78">
        <v>54</v>
      </c>
      <c r="I78">
        <v>9</v>
      </c>
      <c r="J78" t="s">
        <v>397</v>
      </c>
    </row>
    <row r="79" spans="1:10" hidden="1" x14ac:dyDescent="0.25">
      <c r="A79">
        <v>78</v>
      </c>
      <c r="B79">
        <v>1477</v>
      </c>
      <c r="C79" t="s">
        <v>781</v>
      </c>
      <c r="D79" t="s">
        <v>782</v>
      </c>
      <c r="E79" t="s">
        <v>383</v>
      </c>
      <c r="F79" s="77">
        <v>6.3356481481481486E-2</v>
      </c>
      <c r="G79" s="77">
        <v>6.3067129629629626E-2</v>
      </c>
      <c r="H79">
        <v>41</v>
      </c>
      <c r="I79">
        <v>11</v>
      </c>
      <c r="J79" t="s">
        <v>386</v>
      </c>
    </row>
    <row r="80" spans="1:10" hidden="1" x14ac:dyDescent="0.25">
      <c r="A80">
        <v>79</v>
      </c>
      <c r="B80">
        <v>1551</v>
      </c>
      <c r="C80" t="s">
        <v>783</v>
      </c>
      <c r="D80" t="s">
        <v>686</v>
      </c>
      <c r="E80" t="s">
        <v>383</v>
      </c>
      <c r="F80" s="77">
        <v>6.3553240740740743E-2</v>
      </c>
      <c r="G80" s="77">
        <v>6.2847222222222221E-2</v>
      </c>
      <c r="H80">
        <v>34</v>
      </c>
      <c r="I80">
        <v>38</v>
      </c>
      <c r="J80" t="s">
        <v>677</v>
      </c>
    </row>
    <row r="81" spans="1:11" hidden="1" x14ac:dyDescent="0.25">
      <c r="A81">
        <v>80</v>
      </c>
      <c r="B81">
        <v>1199</v>
      </c>
      <c r="C81" t="s">
        <v>784</v>
      </c>
      <c r="D81" t="s">
        <v>691</v>
      </c>
      <c r="E81" t="s">
        <v>383</v>
      </c>
      <c r="F81" s="77">
        <v>6.3935185185185192E-2</v>
      </c>
      <c r="G81" s="77">
        <v>6.3587962962962971E-2</v>
      </c>
      <c r="H81">
        <v>49</v>
      </c>
      <c r="I81">
        <v>13</v>
      </c>
      <c r="J81" t="s">
        <v>390</v>
      </c>
    </row>
    <row r="82" spans="1:11" hidden="1" x14ac:dyDescent="0.25">
      <c r="A82">
        <v>81</v>
      </c>
      <c r="B82">
        <v>1830</v>
      </c>
      <c r="C82" t="s">
        <v>785</v>
      </c>
      <c r="D82" t="s">
        <v>786</v>
      </c>
      <c r="E82" t="s">
        <v>400</v>
      </c>
      <c r="F82" s="77">
        <v>6.3993055555555553E-2</v>
      </c>
      <c r="G82" s="77">
        <v>6.340277777777778E-2</v>
      </c>
      <c r="H82">
        <v>49</v>
      </c>
      <c r="I82">
        <v>1</v>
      </c>
      <c r="J82" t="s">
        <v>401</v>
      </c>
    </row>
    <row r="83" spans="1:11" hidden="1" x14ac:dyDescent="0.25">
      <c r="A83">
        <v>82</v>
      </c>
      <c r="B83">
        <v>1686</v>
      </c>
      <c r="C83" t="s">
        <v>787</v>
      </c>
      <c r="D83" t="s">
        <v>757</v>
      </c>
      <c r="E83" t="s">
        <v>383</v>
      </c>
      <c r="F83" s="77">
        <v>6.4108796296296303E-2</v>
      </c>
      <c r="G83" s="77">
        <v>6.3842592592592604E-2</v>
      </c>
      <c r="H83">
        <v>52</v>
      </c>
      <c r="I83">
        <v>10</v>
      </c>
      <c r="J83" t="s">
        <v>397</v>
      </c>
    </row>
    <row r="84" spans="1:11" hidden="1" x14ac:dyDescent="0.25">
      <c r="A84">
        <v>83</v>
      </c>
      <c r="B84">
        <v>1614</v>
      </c>
      <c r="C84" t="s">
        <v>788</v>
      </c>
      <c r="D84" t="s">
        <v>691</v>
      </c>
      <c r="E84" t="s">
        <v>383</v>
      </c>
      <c r="F84" s="77">
        <v>6.4120370370370369E-2</v>
      </c>
      <c r="G84" s="77">
        <v>6.3900462962962964E-2</v>
      </c>
      <c r="H84">
        <v>50</v>
      </c>
      <c r="I84">
        <v>11</v>
      </c>
      <c r="J84" t="s">
        <v>397</v>
      </c>
    </row>
    <row r="85" spans="1:11" hidden="1" x14ac:dyDescent="0.25">
      <c r="A85">
        <v>84</v>
      </c>
      <c r="B85">
        <v>1609</v>
      </c>
      <c r="C85" t="s">
        <v>789</v>
      </c>
      <c r="D85" t="s">
        <v>686</v>
      </c>
      <c r="E85" t="s">
        <v>383</v>
      </c>
      <c r="F85" s="77">
        <v>6.429398148148148E-2</v>
      </c>
      <c r="G85" s="77">
        <v>6.4074074074074075E-2</v>
      </c>
      <c r="H85">
        <v>34</v>
      </c>
      <c r="I85">
        <v>39</v>
      </c>
      <c r="J85" t="s">
        <v>677</v>
      </c>
    </row>
    <row r="86" spans="1:11" hidden="1" x14ac:dyDescent="0.25">
      <c r="A86">
        <v>85</v>
      </c>
      <c r="B86">
        <v>1456</v>
      </c>
      <c r="C86" t="s">
        <v>790</v>
      </c>
      <c r="D86" t="s">
        <v>691</v>
      </c>
      <c r="E86" t="s">
        <v>400</v>
      </c>
      <c r="F86" s="77">
        <v>6.4351851851851841E-2</v>
      </c>
      <c r="G86" s="77">
        <v>6.4097222222222222E-2</v>
      </c>
      <c r="H86">
        <v>37</v>
      </c>
      <c r="I86">
        <v>2</v>
      </c>
      <c r="J86" t="s">
        <v>421</v>
      </c>
    </row>
    <row r="87" spans="1:11" hidden="1" x14ac:dyDescent="0.25">
      <c r="A87">
        <v>86</v>
      </c>
      <c r="B87">
        <v>1524</v>
      </c>
      <c r="C87" t="s">
        <v>791</v>
      </c>
      <c r="D87" t="s">
        <v>722</v>
      </c>
      <c r="E87" t="s">
        <v>383</v>
      </c>
      <c r="F87" s="77">
        <v>6.4537037037037046E-2</v>
      </c>
      <c r="G87" s="77">
        <v>6.3865740740740737E-2</v>
      </c>
      <c r="H87">
        <v>44</v>
      </c>
      <c r="I87">
        <v>12</v>
      </c>
      <c r="J87" t="s">
        <v>386</v>
      </c>
    </row>
    <row r="88" spans="1:11" hidden="1" x14ac:dyDescent="0.25">
      <c r="A88">
        <v>87</v>
      </c>
      <c r="B88">
        <v>1226</v>
      </c>
      <c r="C88" t="s">
        <v>792</v>
      </c>
      <c r="D88" t="s">
        <v>710</v>
      </c>
      <c r="E88" t="s">
        <v>383</v>
      </c>
      <c r="F88" s="77">
        <v>6.4687499999999995E-2</v>
      </c>
      <c r="G88" s="77">
        <v>6.4351851851851841E-2</v>
      </c>
      <c r="H88">
        <v>40</v>
      </c>
      <c r="I88">
        <v>14</v>
      </c>
      <c r="J88" t="s">
        <v>386</v>
      </c>
    </row>
    <row r="89" spans="1:11" hidden="1" x14ac:dyDescent="0.25">
      <c r="A89">
        <v>88</v>
      </c>
      <c r="B89">
        <v>1418</v>
      </c>
      <c r="C89" t="s">
        <v>793</v>
      </c>
      <c r="D89" t="s">
        <v>742</v>
      </c>
      <c r="E89" t="s">
        <v>383</v>
      </c>
      <c r="F89" s="77">
        <v>6.4733796296296289E-2</v>
      </c>
      <c r="G89" s="77">
        <v>6.4456018518518524E-2</v>
      </c>
      <c r="H89">
        <v>23</v>
      </c>
      <c r="I89">
        <v>40</v>
      </c>
      <c r="J89" t="s">
        <v>677</v>
      </c>
    </row>
    <row r="90" spans="1:11" hidden="1" x14ac:dyDescent="0.25">
      <c r="A90">
        <v>89</v>
      </c>
      <c r="B90">
        <v>1289</v>
      </c>
      <c r="C90" t="s">
        <v>794</v>
      </c>
      <c r="D90" t="s">
        <v>795</v>
      </c>
      <c r="E90" t="s">
        <v>383</v>
      </c>
      <c r="F90" s="77">
        <v>6.4814814814814811E-2</v>
      </c>
      <c r="G90" s="77">
        <v>6.4421296296296296E-2</v>
      </c>
      <c r="H90">
        <v>40</v>
      </c>
      <c r="I90">
        <v>15</v>
      </c>
      <c r="J90" t="s">
        <v>386</v>
      </c>
    </row>
    <row r="91" spans="1:11" hidden="1" x14ac:dyDescent="0.25">
      <c r="A91">
        <v>90</v>
      </c>
      <c r="B91">
        <v>1664</v>
      </c>
      <c r="C91" t="s">
        <v>796</v>
      </c>
      <c r="D91" t="s">
        <v>797</v>
      </c>
      <c r="E91" t="s">
        <v>383</v>
      </c>
      <c r="F91" s="77">
        <v>6.4907407407407414E-2</v>
      </c>
      <c r="G91" s="77">
        <v>6.4050925925925928E-2</v>
      </c>
      <c r="H91">
        <v>43</v>
      </c>
      <c r="I91">
        <v>13</v>
      </c>
      <c r="J91" t="s">
        <v>386</v>
      </c>
    </row>
    <row r="92" spans="1:11" hidden="1" x14ac:dyDescent="0.25">
      <c r="A92">
        <v>91</v>
      </c>
      <c r="B92">
        <v>1531</v>
      </c>
      <c r="C92" t="s">
        <v>798</v>
      </c>
      <c r="D92" t="s">
        <v>688</v>
      </c>
      <c r="E92" t="s">
        <v>383</v>
      </c>
      <c r="F92" s="77">
        <v>6.4965277777777775E-2</v>
      </c>
      <c r="G92" s="77">
        <v>6.4710648148148142E-2</v>
      </c>
      <c r="H92">
        <v>35</v>
      </c>
      <c r="I92">
        <v>42</v>
      </c>
      <c r="J92" t="s">
        <v>677</v>
      </c>
    </row>
    <row r="93" spans="1:11" hidden="1" x14ac:dyDescent="0.25">
      <c r="A93">
        <v>92</v>
      </c>
      <c r="B93">
        <v>1856</v>
      </c>
      <c r="C93" t="s">
        <v>799</v>
      </c>
      <c r="D93" t="s">
        <v>691</v>
      </c>
      <c r="E93" t="s">
        <v>383</v>
      </c>
      <c r="F93" s="77">
        <v>6.5034722222222216E-2</v>
      </c>
      <c r="G93" s="77">
        <v>6.4606481481481473E-2</v>
      </c>
      <c r="H93">
        <v>34</v>
      </c>
      <c r="I93">
        <v>41</v>
      </c>
      <c r="J93" t="s">
        <v>677</v>
      </c>
    </row>
    <row r="94" spans="1:11" hidden="1" x14ac:dyDescent="0.25">
      <c r="A94">
        <v>93</v>
      </c>
      <c r="B94">
        <v>1506</v>
      </c>
      <c r="C94" t="s">
        <v>800</v>
      </c>
      <c r="D94" t="s">
        <v>757</v>
      </c>
      <c r="E94" t="s">
        <v>383</v>
      </c>
      <c r="F94" s="77">
        <v>6.5185185185185179E-2</v>
      </c>
      <c r="G94" s="77">
        <v>6.4791666666666664E-2</v>
      </c>
      <c r="H94">
        <v>37</v>
      </c>
      <c r="I94">
        <v>43</v>
      </c>
      <c r="J94" t="s">
        <v>677</v>
      </c>
    </row>
    <row r="95" spans="1:11" hidden="1" x14ac:dyDescent="0.25">
      <c r="A95">
        <v>94</v>
      </c>
      <c r="B95">
        <v>1720</v>
      </c>
      <c r="C95" t="s">
        <v>801</v>
      </c>
      <c r="D95" t="s">
        <v>691</v>
      </c>
      <c r="E95" t="s">
        <v>383</v>
      </c>
      <c r="F95" s="77">
        <v>6.5393518518518517E-2</v>
      </c>
      <c r="G95" s="77">
        <v>6.5138888888888885E-2</v>
      </c>
      <c r="H95">
        <v>45</v>
      </c>
      <c r="I95">
        <v>14</v>
      </c>
      <c r="J95" t="s">
        <v>390</v>
      </c>
    </row>
    <row r="96" spans="1:11" x14ac:dyDescent="0.25">
      <c r="A96">
        <v>290</v>
      </c>
      <c r="B96">
        <v>1386</v>
      </c>
      <c r="C96" t="s">
        <v>1015</v>
      </c>
      <c r="D96" t="s">
        <v>331</v>
      </c>
      <c r="E96" t="s">
        <v>383</v>
      </c>
      <c r="F96" s="77">
        <v>7.6493055555555564E-2</v>
      </c>
      <c r="G96" s="77">
        <v>7.5474537037037034E-2</v>
      </c>
      <c r="H96">
        <v>35</v>
      </c>
      <c r="I96">
        <v>1</v>
      </c>
      <c r="K96">
        <v>8</v>
      </c>
    </row>
    <row r="97" spans="1:10" hidden="1" x14ac:dyDescent="0.25">
      <c r="A97">
        <v>96</v>
      </c>
      <c r="B97">
        <v>1922</v>
      </c>
      <c r="C97" t="s">
        <v>802</v>
      </c>
      <c r="D97" t="s">
        <v>803</v>
      </c>
      <c r="E97" t="s">
        <v>383</v>
      </c>
      <c r="F97" s="77">
        <v>6.5613425925925936E-2</v>
      </c>
      <c r="G97" s="77">
        <v>6.5023148148148149E-2</v>
      </c>
      <c r="H97">
        <v>37</v>
      </c>
      <c r="I97">
        <v>44</v>
      </c>
      <c r="J97" t="s">
        <v>677</v>
      </c>
    </row>
    <row r="98" spans="1:10" hidden="1" x14ac:dyDescent="0.25">
      <c r="A98">
        <v>97</v>
      </c>
      <c r="B98">
        <v>1710</v>
      </c>
      <c r="C98" t="s">
        <v>804</v>
      </c>
      <c r="D98" t="s">
        <v>710</v>
      </c>
      <c r="E98" t="s">
        <v>383</v>
      </c>
      <c r="F98" s="77">
        <v>6.5613425925925936E-2</v>
      </c>
      <c r="G98" s="77">
        <v>6.5393518518518517E-2</v>
      </c>
      <c r="H98">
        <v>33</v>
      </c>
      <c r="I98">
        <v>47</v>
      </c>
      <c r="J98" t="s">
        <v>677</v>
      </c>
    </row>
    <row r="99" spans="1:10" hidden="1" x14ac:dyDescent="0.25">
      <c r="A99">
        <v>98</v>
      </c>
      <c r="B99">
        <v>1703</v>
      </c>
      <c r="C99" t="s">
        <v>805</v>
      </c>
      <c r="D99" t="s">
        <v>691</v>
      </c>
      <c r="E99" t="s">
        <v>383</v>
      </c>
      <c r="F99" s="77">
        <v>6.5740740740740738E-2</v>
      </c>
      <c r="G99" s="77">
        <v>6.5254629629629635E-2</v>
      </c>
      <c r="H99">
        <v>21</v>
      </c>
      <c r="I99">
        <v>46</v>
      </c>
      <c r="J99" t="s">
        <v>677</v>
      </c>
    </row>
    <row r="100" spans="1:10" hidden="1" x14ac:dyDescent="0.25">
      <c r="A100">
        <v>99</v>
      </c>
      <c r="B100">
        <v>1798</v>
      </c>
      <c r="C100" t="s">
        <v>806</v>
      </c>
      <c r="D100" t="s">
        <v>786</v>
      </c>
      <c r="E100" t="s">
        <v>383</v>
      </c>
      <c r="F100" s="77">
        <v>6.5752314814814819E-2</v>
      </c>
      <c r="G100" s="77">
        <v>6.5474537037037039E-2</v>
      </c>
      <c r="H100">
        <v>49</v>
      </c>
      <c r="I100">
        <v>15</v>
      </c>
      <c r="J100" t="s">
        <v>390</v>
      </c>
    </row>
    <row r="101" spans="1:10" hidden="1" x14ac:dyDescent="0.25">
      <c r="A101">
        <v>100</v>
      </c>
      <c r="B101">
        <v>1592</v>
      </c>
      <c r="C101" t="s">
        <v>807</v>
      </c>
      <c r="D101" t="s">
        <v>691</v>
      </c>
      <c r="E101" t="s">
        <v>383</v>
      </c>
      <c r="F101" s="77">
        <v>6.5763888888888886E-2</v>
      </c>
      <c r="G101" s="77">
        <v>6.5497685185185187E-2</v>
      </c>
      <c r="H101">
        <v>53</v>
      </c>
      <c r="I101">
        <v>13</v>
      </c>
      <c r="J101" t="s">
        <v>397</v>
      </c>
    </row>
    <row r="102" spans="1:10" hidden="1" x14ac:dyDescent="0.25">
      <c r="A102">
        <v>101</v>
      </c>
      <c r="B102">
        <v>1137</v>
      </c>
      <c r="C102" t="s">
        <v>808</v>
      </c>
      <c r="D102" t="s">
        <v>691</v>
      </c>
      <c r="E102" t="s">
        <v>383</v>
      </c>
      <c r="F102" s="77">
        <v>6.5798611111111113E-2</v>
      </c>
      <c r="G102" s="77">
        <v>6.4872685185185186E-2</v>
      </c>
      <c r="H102">
        <v>43</v>
      </c>
      <c r="I102">
        <v>16</v>
      </c>
      <c r="J102" t="s">
        <v>386</v>
      </c>
    </row>
    <row r="103" spans="1:10" hidden="1" x14ac:dyDescent="0.25">
      <c r="A103">
        <v>102</v>
      </c>
      <c r="B103">
        <v>1422</v>
      </c>
      <c r="C103" t="s">
        <v>809</v>
      </c>
      <c r="D103" t="s">
        <v>810</v>
      </c>
      <c r="E103" t="s">
        <v>383</v>
      </c>
      <c r="F103" s="77">
        <v>6.582175925925926E-2</v>
      </c>
      <c r="G103" s="77">
        <v>6.5578703703703708E-2</v>
      </c>
      <c r="H103">
        <v>28</v>
      </c>
      <c r="I103">
        <v>49</v>
      </c>
      <c r="J103" t="s">
        <v>677</v>
      </c>
    </row>
    <row r="104" spans="1:10" hidden="1" x14ac:dyDescent="0.25">
      <c r="A104">
        <v>103</v>
      </c>
      <c r="B104">
        <v>1510</v>
      </c>
      <c r="C104" t="s">
        <v>811</v>
      </c>
      <c r="D104" t="s">
        <v>679</v>
      </c>
      <c r="E104" t="s">
        <v>383</v>
      </c>
      <c r="F104" s="77">
        <v>6.5891203703703702E-2</v>
      </c>
      <c r="G104" s="77">
        <v>6.5451388888888892E-2</v>
      </c>
      <c r="H104">
        <v>50</v>
      </c>
      <c r="I104">
        <v>12</v>
      </c>
      <c r="J104" t="s">
        <v>397</v>
      </c>
    </row>
    <row r="105" spans="1:10" hidden="1" x14ac:dyDescent="0.25">
      <c r="A105">
        <v>104</v>
      </c>
      <c r="B105">
        <v>1805</v>
      </c>
      <c r="C105" t="s">
        <v>812</v>
      </c>
      <c r="D105" t="s">
        <v>691</v>
      </c>
      <c r="E105" t="s">
        <v>383</v>
      </c>
      <c r="F105" s="77">
        <v>6.5914351851851849E-2</v>
      </c>
      <c r="G105" s="77">
        <v>6.5567129629629628E-2</v>
      </c>
      <c r="H105">
        <v>36</v>
      </c>
      <c r="I105">
        <v>48</v>
      </c>
      <c r="J105" t="s">
        <v>677</v>
      </c>
    </row>
    <row r="106" spans="1:10" hidden="1" x14ac:dyDescent="0.25">
      <c r="A106">
        <v>105</v>
      </c>
      <c r="B106">
        <v>1086</v>
      </c>
      <c r="C106" t="s">
        <v>813</v>
      </c>
      <c r="D106" t="s">
        <v>786</v>
      </c>
      <c r="E106" t="s">
        <v>383</v>
      </c>
      <c r="F106" s="77">
        <v>6.5949074074074077E-2</v>
      </c>
      <c r="G106" s="77">
        <v>6.5659722222222217E-2</v>
      </c>
      <c r="H106">
        <v>48</v>
      </c>
      <c r="I106">
        <v>16</v>
      </c>
      <c r="J106" t="s">
        <v>390</v>
      </c>
    </row>
    <row r="107" spans="1:10" hidden="1" x14ac:dyDescent="0.25">
      <c r="A107">
        <v>106</v>
      </c>
      <c r="B107">
        <v>1297</v>
      </c>
      <c r="C107" t="s">
        <v>814</v>
      </c>
      <c r="D107" t="s">
        <v>691</v>
      </c>
      <c r="E107" t="s">
        <v>400</v>
      </c>
      <c r="F107" s="77">
        <v>6.6030092592592585E-2</v>
      </c>
      <c r="G107" s="77">
        <v>6.5787037037037033E-2</v>
      </c>
      <c r="H107">
        <v>42</v>
      </c>
      <c r="I107">
        <v>2</v>
      </c>
      <c r="J107" t="s">
        <v>413</v>
      </c>
    </row>
    <row r="108" spans="1:10" hidden="1" x14ac:dyDescent="0.25">
      <c r="A108">
        <v>107</v>
      </c>
      <c r="B108">
        <v>1078</v>
      </c>
      <c r="C108" t="s">
        <v>815</v>
      </c>
      <c r="D108" t="s">
        <v>679</v>
      </c>
      <c r="E108" t="s">
        <v>383</v>
      </c>
      <c r="F108" s="77">
        <v>6.6134259259259254E-2</v>
      </c>
      <c r="G108" s="77">
        <v>6.5659722222222217E-2</v>
      </c>
      <c r="H108">
        <v>51</v>
      </c>
      <c r="I108">
        <v>14</v>
      </c>
      <c r="J108" t="s">
        <v>397</v>
      </c>
    </row>
    <row r="109" spans="1:10" hidden="1" x14ac:dyDescent="0.25">
      <c r="A109">
        <v>108</v>
      </c>
      <c r="B109">
        <v>1487</v>
      </c>
      <c r="C109" t="s">
        <v>816</v>
      </c>
      <c r="D109" t="s">
        <v>703</v>
      </c>
      <c r="E109" t="s">
        <v>383</v>
      </c>
      <c r="F109" s="77">
        <v>6.6238425925925923E-2</v>
      </c>
      <c r="G109" s="77">
        <v>6.5717592592592591E-2</v>
      </c>
      <c r="H109">
        <v>45</v>
      </c>
      <c r="I109">
        <v>17</v>
      </c>
      <c r="J109" t="s">
        <v>390</v>
      </c>
    </row>
    <row r="110" spans="1:10" hidden="1" x14ac:dyDescent="0.25">
      <c r="A110">
        <v>109</v>
      </c>
      <c r="B110">
        <v>1653</v>
      </c>
      <c r="C110" t="s">
        <v>817</v>
      </c>
      <c r="D110" t="s">
        <v>691</v>
      </c>
      <c r="E110" t="s">
        <v>383</v>
      </c>
      <c r="F110" s="77">
        <v>6.626157407407407E-2</v>
      </c>
      <c r="G110" s="77">
        <v>6.5578703703703708E-2</v>
      </c>
      <c r="H110">
        <v>22</v>
      </c>
      <c r="I110">
        <v>50</v>
      </c>
      <c r="J110" t="s">
        <v>677</v>
      </c>
    </row>
    <row r="111" spans="1:10" hidden="1" x14ac:dyDescent="0.25">
      <c r="A111">
        <v>110</v>
      </c>
      <c r="B111">
        <v>1591</v>
      </c>
      <c r="C111" t="s">
        <v>818</v>
      </c>
      <c r="D111" t="s">
        <v>819</v>
      </c>
      <c r="E111" t="s">
        <v>383</v>
      </c>
      <c r="F111" s="77">
        <v>6.627314814814815E-2</v>
      </c>
      <c r="G111" s="77">
        <v>6.5717592592592591E-2</v>
      </c>
      <c r="H111">
        <v>42</v>
      </c>
      <c r="I111">
        <v>18</v>
      </c>
      <c r="J111" t="s">
        <v>386</v>
      </c>
    </row>
    <row r="112" spans="1:10" hidden="1" x14ac:dyDescent="0.25">
      <c r="A112">
        <v>111</v>
      </c>
      <c r="B112">
        <v>1632</v>
      </c>
      <c r="C112" t="s">
        <v>820</v>
      </c>
      <c r="D112" t="s">
        <v>691</v>
      </c>
      <c r="E112" t="s">
        <v>383</v>
      </c>
      <c r="F112" s="77">
        <v>6.6284722222222217E-2</v>
      </c>
      <c r="G112" s="77">
        <v>6.5949074074074077E-2</v>
      </c>
      <c r="H112">
        <v>54</v>
      </c>
      <c r="I112">
        <v>15</v>
      </c>
      <c r="J112" t="s">
        <v>397</v>
      </c>
    </row>
    <row r="113" spans="1:11" hidden="1" x14ac:dyDescent="0.25">
      <c r="A113">
        <v>112</v>
      </c>
      <c r="B113">
        <v>1771</v>
      </c>
      <c r="C113" t="s">
        <v>821</v>
      </c>
      <c r="D113" t="s">
        <v>686</v>
      </c>
      <c r="E113" t="s">
        <v>383</v>
      </c>
      <c r="F113" s="77">
        <v>6.6307870370370378E-2</v>
      </c>
      <c r="G113" s="77">
        <v>6.5347222222222223E-2</v>
      </c>
      <c r="H113">
        <v>42</v>
      </c>
      <c r="I113">
        <v>17</v>
      </c>
      <c r="J113" t="s">
        <v>386</v>
      </c>
    </row>
    <row r="114" spans="1:11" hidden="1" x14ac:dyDescent="0.25">
      <c r="A114">
        <v>113</v>
      </c>
      <c r="B114">
        <v>1193</v>
      </c>
      <c r="C114" t="s">
        <v>822</v>
      </c>
      <c r="D114" t="s">
        <v>691</v>
      </c>
      <c r="E114" t="s">
        <v>383</v>
      </c>
      <c r="F114" s="77">
        <v>6.6319444444444445E-2</v>
      </c>
      <c r="G114" s="77">
        <v>6.5856481481481488E-2</v>
      </c>
      <c r="H114">
        <v>26</v>
      </c>
      <c r="I114">
        <v>51</v>
      </c>
      <c r="J114" t="s">
        <v>677</v>
      </c>
    </row>
    <row r="115" spans="1:11" hidden="1" x14ac:dyDescent="0.25">
      <c r="A115">
        <v>114</v>
      </c>
      <c r="B115">
        <v>1272</v>
      </c>
      <c r="C115" t="s">
        <v>823</v>
      </c>
      <c r="D115" t="s">
        <v>691</v>
      </c>
      <c r="E115" t="s">
        <v>383</v>
      </c>
      <c r="F115" s="77">
        <v>6.6423611111111114E-2</v>
      </c>
      <c r="G115" s="77">
        <v>6.5902777777777768E-2</v>
      </c>
      <c r="H115">
        <v>40</v>
      </c>
      <c r="I115">
        <v>19</v>
      </c>
      <c r="J115" t="s">
        <v>386</v>
      </c>
    </row>
    <row r="116" spans="1:11" hidden="1" x14ac:dyDescent="0.25">
      <c r="A116">
        <v>115</v>
      </c>
      <c r="B116">
        <v>1155</v>
      </c>
      <c r="C116" t="s">
        <v>824</v>
      </c>
      <c r="D116" t="s">
        <v>825</v>
      </c>
      <c r="E116" t="s">
        <v>400</v>
      </c>
      <c r="F116" s="77">
        <v>6.682870370370371E-2</v>
      </c>
      <c r="G116" s="77">
        <v>6.5937499999999996E-2</v>
      </c>
      <c r="H116">
        <v>43</v>
      </c>
      <c r="I116">
        <v>3</v>
      </c>
      <c r="J116" t="s">
        <v>413</v>
      </c>
    </row>
    <row r="117" spans="1:11" hidden="1" x14ac:dyDescent="0.25">
      <c r="A117">
        <v>116</v>
      </c>
      <c r="B117">
        <v>1760</v>
      </c>
      <c r="C117" t="s">
        <v>826</v>
      </c>
      <c r="D117" t="s">
        <v>676</v>
      </c>
      <c r="E117" t="s">
        <v>383</v>
      </c>
      <c r="F117" s="77">
        <v>6.7025462962962967E-2</v>
      </c>
      <c r="G117" s="77">
        <v>6.653935185185185E-2</v>
      </c>
      <c r="H117">
        <v>48</v>
      </c>
      <c r="I117">
        <v>19</v>
      </c>
      <c r="J117" t="s">
        <v>390</v>
      </c>
    </row>
    <row r="118" spans="1:11" hidden="1" x14ac:dyDescent="0.25">
      <c r="A118">
        <v>117</v>
      </c>
      <c r="B118">
        <v>1784</v>
      </c>
      <c r="C118" t="s">
        <v>827</v>
      </c>
      <c r="D118" t="s">
        <v>691</v>
      </c>
      <c r="E118" t="s">
        <v>383</v>
      </c>
      <c r="F118" s="77">
        <v>6.7083333333333328E-2</v>
      </c>
      <c r="G118" s="77">
        <v>6.6226851851851856E-2</v>
      </c>
      <c r="H118">
        <v>47</v>
      </c>
      <c r="I118">
        <v>18</v>
      </c>
      <c r="J118" t="s">
        <v>390</v>
      </c>
    </row>
    <row r="119" spans="1:11" hidden="1" x14ac:dyDescent="0.25">
      <c r="A119">
        <v>118</v>
      </c>
      <c r="B119">
        <v>1228</v>
      </c>
      <c r="C119" t="s">
        <v>828</v>
      </c>
      <c r="D119" t="s">
        <v>691</v>
      </c>
      <c r="E119" t="s">
        <v>400</v>
      </c>
      <c r="F119" s="77">
        <v>6.7094907407407409E-2</v>
      </c>
      <c r="G119" s="77">
        <v>6.6875000000000004E-2</v>
      </c>
      <c r="H119">
        <v>43</v>
      </c>
      <c r="I119">
        <v>4</v>
      </c>
      <c r="J119" t="s">
        <v>413</v>
      </c>
    </row>
    <row r="120" spans="1:11" hidden="1" x14ac:dyDescent="0.25">
      <c r="A120">
        <v>119</v>
      </c>
      <c r="B120">
        <v>1346</v>
      </c>
      <c r="C120" t="s">
        <v>829</v>
      </c>
      <c r="D120" t="s">
        <v>691</v>
      </c>
      <c r="E120" t="s">
        <v>383</v>
      </c>
      <c r="F120" s="77">
        <v>6.7141203703703703E-2</v>
      </c>
      <c r="G120" s="77">
        <v>6.6678240740740746E-2</v>
      </c>
      <c r="H120">
        <v>33</v>
      </c>
      <c r="I120">
        <v>52</v>
      </c>
      <c r="J120" t="s">
        <v>677</v>
      </c>
    </row>
    <row r="121" spans="1:11" hidden="1" x14ac:dyDescent="0.25">
      <c r="A121">
        <v>120</v>
      </c>
      <c r="B121">
        <v>1206</v>
      </c>
      <c r="C121" t="s">
        <v>830</v>
      </c>
      <c r="D121" t="s">
        <v>691</v>
      </c>
      <c r="E121" t="s">
        <v>383</v>
      </c>
      <c r="F121" s="77">
        <v>6.7141203703703703E-2</v>
      </c>
      <c r="G121" s="77">
        <v>6.6678240740740746E-2</v>
      </c>
      <c r="H121">
        <v>39</v>
      </c>
      <c r="I121">
        <v>53</v>
      </c>
      <c r="J121" t="s">
        <v>677</v>
      </c>
    </row>
    <row r="122" spans="1:11" hidden="1" x14ac:dyDescent="0.25">
      <c r="A122">
        <v>121</v>
      </c>
      <c r="B122">
        <v>1156</v>
      </c>
      <c r="C122" t="s">
        <v>831</v>
      </c>
      <c r="D122" t="s">
        <v>688</v>
      </c>
      <c r="E122" t="s">
        <v>383</v>
      </c>
      <c r="F122" s="77">
        <v>6.7141203703703703E-2</v>
      </c>
      <c r="G122" s="77">
        <v>6.6631944444444438E-2</v>
      </c>
      <c r="H122">
        <v>43</v>
      </c>
      <c r="I122">
        <v>21</v>
      </c>
      <c r="J122" t="s">
        <v>386</v>
      </c>
    </row>
    <row r="123" spans="1:11" hidden="1" x14ac:dyDescent="0.25">
      <c r="A123">
        <v>122</v>
      </c>
      <c r="B123">
        <v>1730</v>
      </c>
      <c r="C123" t="s">
        <v>832</v>
      </c>
      <c r="D123" t="s">
        <v>703</v>
      </c>
      <c r="E123" t="s">
        <v>383</v>
      </c>
      <c r="F123" s="77">
        <v>6.7233796296296292E-2</v>
      </c>
      <c r="G123" s="77">
        <v>6.6724537037037041E-2</v>
      </c>
      <c r="H123">
        <v>35</v>
      </c>
      <c r="I123">
        <v>54</v>
      </c>
      <c r="J123" t="s">
        <v>677</v>
      </c>
    </row>
    <row r="124" spans="1:11" hidden="1" x14ac:dyDescent="0.25">
      <c r="A124">
        <v>123</v>
      </c>
      <c r="B124">
        <v>1665</v>
      </c>
      <c r="C124" t="s">
        <v>833</v>
      </c>
      <c r="D124" t="s">
        <v>710</v>
      </c>
      <c r="E124" t="s">
        <v>383</v>
      </c>
      <c r="F124" s="77">
        <v>6.7233796296296292E-2</v>
      </c>
      <c r="G124" s="77">
        <v>6.6724537037037041E-2</v>
      </c>
      <c r="H124">
        <v>22</v>
      </c>
      <c r="I124">
        <v>55</v>
      </c>
      <c r="J124" t="s">
        <v>677</v>
      </c>
    </row>
    <row r="125" spans="1:11" hidden="1" x14ac:dyDescent="0.25">
      <c r="A125">
        <v>124</v>
      </c>
      <c r="B125">
        <v>1430</v>
      </c>
      <c r="C125" t="s">
        <v>834</v>
      </c>
      <c r="D125" t="s">
        <v>835</v>
      </c>
      <c r="E125" t="s">
        <v>383</v>
      </c>
      <c r="F125" s="77">
        <v>6.7268518518518519E-2</v>
      </c>
      <c r="G125" s="77">
        <v>6.7048611111111114E-2</v>
      </c>
      <c r="H125">
        <v>65</v>
      </c>
      <c r="I125">
        <v>1</v>
      </c>
      <c r="J125" t="s">
        <v>419</v>
      </c>
    </row>
    <row r="126" spans="1:11" hidden="1" x14ac:dyDescent="0.25">
      <c r="A126">
        <v>125</v>
      </c>
      <c r="B126">
        <v>1332</v>
      </c>
      <c r="C126" t="s">
        <v>836</v>
      </c>
      <c r="D126" t="s">
        <v>676</v>
      </c>
      <c r="E126" t="s">
        <v>383</v>
      </c>
      <c r="F126" s="77">
        <v>6.7534722222222218E-2</v>
      </c>
      <c r="G126" s="77">
        <v>6.7280092592592586E-2</v>
      </c>
      <c r="H126">
        <v>25</v>
      </c>
      <c r="I126">
        <v>60</v>
      </c>
      <c r="J126" t="s">
        <v>677</v>
      </c>
    </row>
    <row r="127" spans="1:11" x14ac:dyDescent="0.25">
      <c r="A127">
        <v>236</v>
      </c>
      <c r="B127">
        <v>1673</v>
      </c>
      <c r="C127" t="s">
        <v>958</v>
      </c>
      <c r="D127" t="s">
        <v>331</v>
      </c>
      <c r="E127" t="s">
        <v>383</v>
      </c>
      <c r="F127" s="77">
        <v>7.408564814814815E-2</v>
      </c>
      <c r="G127" s="77">
        <v>7.3055555555555554E-2</v>
      </c>
      <c r="H127">
        <v>49</v>
      </c>
      <c r="I127">
        <v>2</v>
      </c>
      <c r="K127">
        <v>10</v>
      </c>
    </row>
    <row r="128" spans="1:11" hidden="1" x14ac:dyDescent="0.25">
      <c r="A128">
        <v>127</v>
      </c>
      <c r="B128">
        <v>1213</v>
      </c>
      <c r="C128" t="s">
        <v>837</v>
      </c>
      <c r="D128" t="s">
        <v>691</v>
      </c>
      <c r="E128" t="s">
        <v>383</v>
      </c>
      <c r="F128" s="77">
        <v>6.7604166666666674E-2</v>
      </c>
      <c r="G128" s="77">
        <v>6.653935185185185E-2</v>
      </c>
      <c r="H128">
        <v>43</v>
      </c>
      <c r="I128">
        <v>20</v>
      </c>
      <c r="J128" t="s">
        <v>386</v>
      </c>
    </row>
    <row r="129" spans="1:10" hidden="1" x14ac:dyDescent="0.25">
      <c r="A129">
        <v>128</v>
      </c>
      <c r="B129">
        <v>1927</v>
      </c>
      <c r="C129" t="s">
        <v>838</v>
      </c>
      <c r="D129" t="s">
        <v>676</v>
      </c>
      <c r="E129" t="s">
        <v>383</v>
      </c>
      <c r="F129" s="77">
        <v>6.7638888888888887E-2</v>
      </c>
      <c r="G129" s="77">
        <v>6.7361111111111108E-2</v>
      </c>
      <c r="H129">
        <v>38</v>
      </c>
      <c r="I129">
        <v>61</v>
      </c>
      <c r="J129" t="s">
        <v>677</v>
      </c>
    </row>
    <row r="130" spans="1:10" hidden="1" x14ac:dyDescent="0.25">
      <c r="A130">
        <v>129</v>
      </c>
      <c r="B130">
        <v>1882</v>
      </c>
      <c r="C130" t="s">
        <v>839</v>
      </c>
      <c r="D130" t="s">
        <v>691</v>
      </c>
      <c r="E130" t="s">
        <v>383</v>
      </c>
      <c r="F130" s="77">
        <v>6.7835648148148145E-2</v>
      </c>
      <c r="G130" s="77">
        <v>6.6909722222222232E-2</v>
      </c>
      <c r="H130">
        <v>30</v>
      </c>
      <c r="I130">
        <v>56</v>
      </c>
      <c r="J130" t="s">
        <v>677</v>
      </c>
    </row>
    <row r="131" spans="1:10" hidden="1" x14ac:dyDescent="0.25">
      <c r="A131">
        <v>130</v>
      </c>
      <c r="B131">
        <v>1630</v>
      </c>
      <c r="C131" t="s">
        <v>840</v>
      </c>
      <c r="D131" t="s">
        <v>691</v>
      </c>
      <c r="E131" t="s">
        <v>383</v>
      </c>
      <c r="F131" s="77">
        <v>6.7881944444444439E-2</v>
      </c>
      <c r="G131" s="77">
        <v>6.6956018518518512E-2</v>
      </c>
      <c r="H131">
        <v>28</v>
      </c>
      <c r="I131">
        <v>57</v>
      </c>
      <c r="J131" t="s">
        <v>677</v>
      </c>
    </row>
    <row r="132" spans="1:10" hidden="1" x14ac:dyDescent="0.25">
      <c r="A132">
        <v>131</v>
      </c>
      <c r="B132">
        <v>1216</v>
      </c>
      <c r="C132" t="s">
        <v>841</v>
      </c>
      <c r="D132" t="s">
        <v>691</v>
      </c>
      <c r="E132" t="s">
        <v>383</v>
      </c>
      <c r="F132" s="77">
        <v>6.806712962962963E-2</v>
      </c>
      <c r="G132" s="77">
        <v>6.7071759259259262E-2</v>
      </c>
      <c r="H132">
        <v>36</v>
      </c>
      <c r="I132">
        <v>58</v>
      </c>
      <c r="J132" t="s">
        <v>677</v>
      </c>
    </row>
    <row r="133" spans="1:10" hidden="1" x14ac:dyDescent="0.25">
      <c r="A133">
        <v>132</v>
      </c>
      <c r="B133">
        <v>1472</v>
      </c>
      <c r="C133" t="s">
        <v>842</v>
      </c>
      <c r="D133" t="s">
        <v>691</v>
      </c>
      <c r="E133" t="s">
        <v>383</v>
      </c>
      <c r="F133" s="77">
        <v>6.8136574074074072E-2</v>
      </c>
      <c r="G133" s="77">
        <v>6.7268518518518519E-2</v>
      </c>
      <c r="H133">
        <v>38</v>
      </c>
      <c r="I133">
        <v>59</v>
      </c>
      <c r="J133" t="s">
        <v>677</v>
      </c>
    </row>
    <row r="134" spans="1:10" hidden="1" x14ac:dyDescent="0.25">
      <c r="A134">
        <v>133</v>
      </c>
      <c r="B134">
        <v>1912</v>
      </c>
      <c r="C134" t="s">
        <v>843</v>
      </c>
      <c r="D134" t="s">
        <v>707</v>
      </c>
      <c r="E134" t="s">
        <v>400</v>
      </c>
      <c r="F134" s="77">
        <v>6.8206018518518527E-2</v>
      </c>
      <c r="G134" s="77">
        <v>6.7905092592592586E-2</v>
      </c>
      <c r="H134">
        <v>32</v>
      </c>
      <c r="I134">
        <v>1</v>
      </c>
      <c r="J134" t="s">
        <v>844</v>
      </c>
    </row>
    <row r="135" spans="1:10" hidden="1" x14ac:dyDescent="0.25">
      <c r="A135">
        <v>134</v>
      </c>
      <c r="B135">
        <v>1382</v>
      </c>
      <c r="C135" t="s">
        <v>845</v>
      </c>
      <c r="D135" t="s">
        <v>681</v>
      </c>
      <c r="E135" t="s">
        <v>383</v>
      </c>
      <c r="F135" s="77">
        <v>6.822916666666666E-2</v>
      </c>
      <c r="G135" s="77">
        <v>6.7766203703703703E-2</v>
      </c>
      <c r="H135">
        <v>45</v>
      </c>
      <c r="I135">
        <v>20</v>
      </c>
      <c r="J135" t="s">
        <v>390</v>
      </c>
    </row>
    <row r="136" spans="1:10" hidden="1" x14ac:dyDescent="0.25">
      <c r="A136">
        <v>135</v>
      </c>
      <c r="B136">
        <v>1691</v>
      </c>
      <c r="C136" t="s">
        <v>846</v>
      </c>
      <c r="D136" t="s">
        <v>691</v>
      </c>
      <c r="E136" t="s">
        <v>383</v>
      </c>
      <c r="F136" s="77">
        <v>6.8263888888888888E-2</v>
      </c>
      <c r="G136" s="77">
        <v>6.8020833333333336E-2</v>
      </c>
      <c r="H136">
        <v>27</v>
      </c>
      <c r="I136">
        <v>63</v>
      </c>
      <c r="J136" t="s">
        <v>677</v>
      </c>
    </row>
    <row r="137" spans="1:10" hidden="1" x14ac:dyDescent="0.25">
      <c r="A137">
        <v>136</v>
      </c>
      <c r="B137">
        <v>1844</v>
      </c>
      <c r="C137" t="s">
        <v>847</v>
      </c>
      <c r="D137" t="s">
        <v>848</v>
      </c>
      <c r="E137" t="s">
        <v>383</v>
      </c>
      <c r="F137" s="77">
        <v>6.8287037037037035E-2</v>
      </c>
      <c r="G137" s="77">
        <v>6.7743055555555556E-2</v>
      </c>
      <c r="H137">
        <v>40</v>
      </c>
      <c r="I137">
        <v>23</v>
      </c>
      <c r="J137" t="s">
        <v>386</v>
      </c>
    </row>
    <row r="138" spans="1:10" hidden="1" x14ac:dyDescent="0.25">
      <c r="A138">
        <v>137</v>
      </c>
      <c r="B138">
        <v>1200</v>
      </c>
      <c r="C138" t="s">
        <v>849</v>
      </c>
      <c r="D138" t="s">
        <v>691</v>
      </c>
      <c r="E138" t="s">
        <v>383</v>
      </c>
      <c r="F138" s="77">
        <v>6.8298611111111115E-2</v>
      </c>
      <c r="G138" s="77">
        <v>6.8032407407407403E-2</v>
      </c>
      <c r="H138">
        <v>40</v>
      </c>
      <c r="I138">
        <v>24</v>
      </c>
      <c r="J138" t="s">
        <v>386</v>
      </c>
    </row>
    <row r="139" spans="1:10" hidden="1" x14ac:dyDescent="0.25">
      <c r="A139">
        <v>138</v>
      </c>
      <c r="B139">
        <v>1713</v>
      </c>
      <c r="C139" t="s">
        <v>850</v>
      </c>
      <c r="D139" t="s">
        <v>763</v>
      </c>
      <c r="E139" t="s">
        <v>383</v>
      </c>
      <c r="F139" s="77">
        <v>6.8379629629629637E-2</v>
      </c>
      <c r="G139" s="77">
        <v>6.7372685185185188E-2</v>
      </c>
      <c r="H139">
        <v>41</v>
      </c>
      <c r="I139">
        <v>22</v>
      </c>
      <c r="J139" t="s">
        <v>386</v>
      </c>
    </row>
    <row r="140" spans="1:10" hidden="1" x14ac:dyDescent="0.25">
      <c r="A140">
        <v>139</v>
      </c>
      <c r="B140">
        <v>1674</v>
      </c>
      <c r="C140" t="s">
        <v>851</v>
      </c>
      <c r="D140" t="s">
        <v>742</v>
      </c>
      <c r="E140" t="s">
        <v>383</v>
      </c>
      <c r="F140" s="77">
        <v>6.8391203703703704E-2</v>
      </c>
      <c r="G140" s="77">
        <v>6.8020833333333336E-2</v>
      </c>
      <c r="H140">
        <v>51</v>
      </c>
      <c r="I140">
        <v>17</v>
      </c>
      <c r="J140" t="s">
        <v>397</v>
      </c>
    </row>
    <row r="141" spans="1:10" hidden="1" x14ac:dyDescent="0.25">
      <c r="A141">
        <v>140</v>
      </c>
      <c r="B141">
        <v>1273</v>
      </c>
      <c r="C141" t="s">
        <v>852</v>
      </c>
      <c r="D141" t="s">
        <v>681</v>
      </c>
      <c r="E141" t="s">
        <v>383</v>
      </c>
      <c r="F141" s="77">
        <v>6.8472222222222226E-2</v>
      </c>
      <c r="G141" s="77">
        <v>6.8171296296296299E-2</v>
      </c>
      <c r="H141">
        <v>35</v>
      </c>
      <c r="I141">
        <v>64</v>
      </c>
      <c r="J141" t="s">
        <v>677</v>
      </c>
    </row>
    <row r="142" spans="1:10" hidden="1" x14ac:dyDescent="0.25">
      <c r="A142">
        <v>141</v>
      </c>
      <c r="B142">
        <v>1132</v>
      </c>
      <c r="C142" t="s">
        <v>853</v>
      </c>
      <c r="D142" t="s">
        <v>681</v>
      </c>
      <c r="E142" t="s">
        <v>383</v>
      </c>
      <c r="F142" s="77">
        <v>6.8472222222222226E-2</v>
      </c>
      <c r="G142" s="77">
        <v>6.8182870370370366E-2</v>
      </c>
      <c r="H142">
        <v>34</v>
      </c>
      <c r="I142">
        <v>65</v>
      </c>
      <c r="J142" t="s">
        <v>677</v>
      </c>
    </row>
    <row r="143" spans="1:10" hidden="1" x14ac:dyDescent="0.25">
      <c r="A143">
        <v>142</v>
      </c>
      <c r="B143">
        <v>1403</v>
      </c>
      <c r="C143" t="s">
        <v>854</v>
      </c>
      <c r="D143" t="s">
        <v>691</v>
      </c>
      <c r="E143" t="s">
        <v>383</v>
      </c>
      <c r="F143" s="77">
        <v>6.8530092592592587E-2</v>
      </c>
      <c r="G143" s="77">
        <v>6.8090277777777777E-2</v>
      </c>
      <c r="H143">
        <v>56</v>
      </c>
      <c r="I143">
        <v>7</v>
      </c>
      <c r="J143" t="s">
        <v>408</v>
      </c>
    </row>
    <row r="144" spans="1:10" hidden="1" x14ac:dyDescent="0.25">
      <c r="A144">
        <v>143</v>
      </c>
      <c r="B144">
        <v>1421</v>
      </c>
      <c r="C144" t="s">
        <v>855</v>
      </c>
      <c r="D144" t="s">
        <v>786</v>
      </c>
      <c r="E144" t="s">
        <v>383</v>
      </c>
      <c r="F144" s="77">
        <v>6.8530092592592587E-2</v>
      </c>
      <c r="G144" s="77">
        <v>6.8043981481481483E-2</v>
      </c>
      <c r="H144">
        <v>40</v>
      </c>
      <c r="I144">
        <v>25</v>
      </c>
      <c r="J144" t="s">
        <v>386</v>
      </c>
    </row>
    <row r="145" spans="1:10" hidden="1" x14ac:dyDescent="0.25">
      <c r="A145">
        <v>144</v>
      </c>
      <c r="B145">
        <v>1786</v>
      </c>
      <c r="C145" t="s">
        <v>856</v>
      </c>
      <c r="D145" t="s">
        <v>786</v>
      </c>
      <c r="E145" t="s">
        <v>383</v>
      </c>
      <c r="F145" s="77">
        <v>6.8530092592592587E-2</v>
      </c>
      <c r="G145" s="77">
        <v>6.7916666666666667E-2</v>
      </c>
      <c r="H145">
        <v>48</v>
      </c>
      <c r="I145">
        <v>21</v>
      </c>
      <c r="J145" t="s">
        <v>390</v>
      </c>
    </row>
    <row r="146" spans="1:10" hidden="1" x14ac:dyDescent="0.25">
      <c r="A146">
        <v>145</v>
      </c>
      <c r="B146">
        <v>1900</v>
      </c>
      <c r="C146" t="s">
        <v>857</v>
      </c>
      <c r="D146" t="s">
        <v>858</v>
      </c>
      <c r="E146" t="s">
        <v>400</v>
      </c>
      <c r="F146" s="77">
        <v>6.8657407407407403E-2</v>
      </c>
      <c r="G146" s="77">
        <v>6.8402777777777771E-2</v>
      </c>
      <c r="H146">
        <v>37</v>
      </c>
      <c r="I146">
        <v>3</v>
      </c>
      <c r="J146" t="s">
        <v>421</v>
      </c>
    </row>
    <row r="147" spans="1:10" hidden="1" x14ac:dyDescent="0.25">
      <c r="A147">
        <v>146</v>
      </c>
      <c r="B147">
        <v>1606</v>
      </c>
      <c r="C147" t="s">
        <v>859</v>
      </c>
      <c r="D147" t="s">
        <v>691</v>
      </c>
      <c r="E147" t="s">
        <v>383</v>
      </c>
      <c r="F147" s="77">
        <v>6.8692129629629631E-2</v>
      </c>
      <c r="G147" s="77">
        <v>6.7754629629629637E-2</v>
      </c>
      <c r="H147">
        <v>33</v>
      </c>
      <c r="I147">
        <v>62</v>
      </c>
      <c r="J147" t="s">
        <v>677</v>
      </c>
    </row>
    <row r="148" spans="1:10" hidden="1" x14ac:dyDescent="0.25">
      <c r="A148">
        <v>147</v>
      </c>
      <c r="B148">
        <v>1840</v>
      </c>
      <c r="C148" t="s">
        <v>860</v>
      </c>
      <c r="D148" t="s">
        <v>735</v>
      </c>
      <c r="E148" t="s">
        <v>383</v>
      </c>
      <c r="F148" s="77">
        <v>6.8923611111111116E-2</v>
      </c>
      <c r="G148" s="77">
        <v>6.8391203703703704E-2</v>
      </c>
      <c r="H148">
        <v>53</v>
      </c>
      <c r="I148">
        <v>18</v>
      </c>
      <c r="J148" t="s">
        <v>397</v>
      </c>
    </row>
    <row r="149" spans="1:10" hidden="1" x14ac:dyDescent="0.25">
      <c r="A149">
        <v>148</v>
      </c>
      <c r="B149">
        <v>1827</v>
      </c>
      <c r="C149" t="s">
        <v>861</v>
      </c>
      <c r="D149" t="s">
        <v>786</v>
      </c>
      <c r="E149" t="s">
        <v>383</v>
      </c>
      <c r="F149" s="77">
        <v>6.8993055555555557E-2</v>
      </c>
      <c r="G149" s="77">
        <v>6.8414351851851851E-2</v>
      </c>
      <c r="H149">
        <v>40</v>
      </c>
      <c r="I149">
        <v>26</v>
      </c>
      <c r="J149" t="s">
        <v>386</v>
      </c>
    </row>
    <row r="150" spans="1:10" hidden="1" x14ac:dyDescent="0.25">
      <c r="A150">
        <v>149</v>
      </c>
      <c r="B150">
        <v>1407</v>
      </c>
      <c r="C150" t="s">
        <v>862</v>
      </c>
      <c r="D150" t="s">
        <v>691</v>
      </c>
      <c r="E150" t="s">
        <v>383</v>
      </c>
      <c r="F150" s="77">
        <v>6.9004629629629624E-2</v>
      </c>
      <c r="G150" s="77">
        <v>6.8553240740740748E-2</v>
      </c>
      <c r="H150">
        <v>56</v>
      </c>
      <c r="I150">
        <v>8</v>
      </c>
      <c r="J150" t="s">
        <v>408</v>
      </c>
    </row>
    <row r="151" spans="1:10" hidden="1" x14ac:dyDescent="0.25">
      <c r="A151">
        <v>150</v>
      </c>
      <c r="B151">
        <v>1069</v>
      </c>
      <c r="C151" t="s">
        <v>863</v>
      </c>
      <c r="D151" t="s">
        <v>691</v>
      </c>
      <c r="E151" t="s">
        <v>383</v>
      </c>
      <c r="F151" s="77">
        <v>6.9039351851851852E-2</v>
      </c>
      <c r="G151" s="77">
        <v>6.87962962962963E-2</v>
      </c>
      <c r="H151">
        <v>47</v>
      </c>
      <c r="I151">
        <v>23</v>
      </c>
      <c r="J151" t="s">
        <v>390</v>
      </c>
    </row>
    <row r="152" spans="1:10" hidden="1" x14ac:dyDescent="0.25">
      <c r="A152">
        <v>151</v>
      </c>
      <c r="B152">
        <v>1225</v>
      </c>
      <c r="C152" t="s">
        <v>864</v>
      </c>
      <c r="D152" t="s">
        <v>691</v>
      </c>
      <c r="E152" t="s">
        <v>383</v>
      </c>
      <c r="F152" s="77">
        <v>6.9097222222222213E-2</v>
      </c>
      <c r="G152" s="77">
        <v>6.8784722222222219E-2</v>
      </c>
      <c r="H152">
        <v>45</v>
      </c>
      <c r="I152">
        <v>22</v>
      </c>
      <c r="J152" t="s">
        <v>390</v>
      </c>
    </row>
    <row r="153" spans="1:10" hidden="1" x14ac:dyDescent="0.25">
      <c r="A153">
        <v>152</v>
      </c>
      <c r="B153">
        <v>1751</v>
      </c>
      <c r="C153" t="s">
        <v>865</v>
      </c>
      <c r="D153" t="s">
        <v>786</v>
      </c>
      <c r="E153" t="s">
        <v>383</v>
      </c>
      <c r="F153" s="77">
        <v>6.9189814814814815E-2</v>
      </c>
      <c r="G153" s="77">
        <v>6.8634259259259256E-2</v>
      </c>
      <c r="H153">
        <v>50</v>
      </c>
      <c r="I153">
        <v>19</v>
      </c>
      <c r="J153" t="s">
        <v>397</v>
      </c>
    </row>
    <row r="154" spans="1:10" hidden="1" x14ac:dyDescent="0.25">
      <c r="A154">
        <v>153</v>
      </c>
      <c r="B154">
        <v>1920</v>
      </c>
      <c r="C154" t="s">
        <v>866</v>
      </c>
      <c r="D154" t="s">
        <v>681</v>
      </c>
      <c r="E154" t="s">
        <v>383</v>
      </c>
      <c r="F154" s="77">
        <v>6.9201388888888882E-2</v>
      </c>
      <c r="G154" s="77">
        <v>6.8761574074074072E-2</v>
      </c>
      <c r="H154">
        <v>69</v>
      </c>
      <c r="I154">
        <v>2</v>
      </c>
      <c r="J154" t="s">
        <v>419</v>
      </c>
    </row>
    <row r="155" spans="1:10" hidden="1" x14ac:dyDescent="0.25">
      <c r="A155">
        <v>154</v>
      </c>
      <c r="B155">
        <v>1672</v>
      </c>
      <c r="C155" t="s">
        <v>867</v>
      </c>
      <c r="D155" t="s">
        <v>688</v>
      </c>
      <c r="E155" t="s">
        <v>383</v>
      </c>
      <c r="F155" s="77">
        <v>6.9270833333333337E-2</v>
      </c>
      <c r="G155" s="77">
        <v>6.8784722222222219E-2</v>
      </c>
      <c r="H155">
        <v>41</v>
      </c>
      <c r="I155">
        <v>27</v>
      </c>
      <c r="J155" t="s">
        <v>386</v>
      </c>
    </row>
    <row r="156" spans="1:10" hidden="1" x14ac:dyDescent="0.25">
      <c r="A156">
        <v>155</v>
      </c>
      <c r="B156">
        <v>1080</v>
      </c>
      <c r="C156" t="s">
        <v>868</v>
      </c>
      <c r="D156" t="s">
        <v>691</v>
      </c>
      <c r="E156" t="s">
        <v>383</v>
      </c>
      <c r="F156" s="77">
        <v>6.9317129629629631E-2</v>
      </c>
      <c r="G156" s="77">
        <v>6.8935185185185183E-2</v>
      </c>
      <c r="H156">
        <v>43</v>
      </c>
      <c r="I156">
        <v>28</v>
      </c>
      <c r="J156" t="s">
        <v>386</v>
      </c>
    </row>
    <row r="157" spans="1:10" hidden="1" x14ac:dyDescent="0.25">
      <c r="A157">
        <v>156</v>
      </c>
      <c r="B157">
        <v>1707</v>
      </c>
      <c r="C157" t="s">
        <v>869</v>
      </c>
      <c r="D157" t="s">
        <v>691</v>
      </c>
      <c r="E157" t="s">
        <v>383</v>
      </c>
      <c r="F157" s="77">
        <v>6.9351851851851845E-2</v>
      </c>
      <c r="G157" s="77">
        <v>6.895833333333333E-2</v>
      </c>
      <c r="H157">
        <v>31</v>
      </c>
      <c r="I157">
        <v>67</v>
      </c>
      <c r="J157" t="s">
        <v>677</v>
      </c>
    </row>
    <row r="158" spans="1:10" hidden="1" x14ac:dyDescent="0.25">
      <c r="A158">
        <v>157</v>
      </c>
      <c r="B158">
        <v>1829</v>
      </c>
      <c r="C158" t="s">
        <v>870</v>
      </c>
      <c r="D158" t="s">
        <v>691</v>
      </c>
      <c r="E158" t="s">
        <v>383</v>
      </c>
      <c r="F158" s="77">
        <v>6.9363425925925926E-2</v>
      </c>
      <c r="G158" s="77">
        <v>6.9097222222222213E-2</v>
      </c>
      <c r="H158">
        <v>30</v>
      </c>
      <c r="I158">
        <v>69</v>
      </c>
      <c r="J158" t="s">
        <v>677</v>
      </c>
    </row>
    <row r="159" spans="1:10" hidden="1" x14ac:dyDescent="0.25">
      <c r="A159">
        <v>158</v>
      </c>
      <c r="B159">
        <v>1181</v>
      </c>
      <c r="C159" t="s">
        <v>871</v>
      </c>
      <c r="D159" t="s">
        <v>691</v>
      </c>
      <c r="E159" t="s">
        <v>383</v>
      </c>
      <c r="F159" s="77">
        <v>6.9386574074074073E-2</v>
      </c>
      <c r="G159" s="77">
        <v>6.9027777777777785E-2</v>
      </c>
      <c r="H159">
        <v>37</v>
      </c>
      <c r="I159">
        <v>68</v>
      </c>
      <c r="J159" t="s">
        <v>677</v>
      </c>
    </row>
    <row r="160" spans="1:10" hidden="1" x14ac:dyDescent="0.25">
      <c r="A160">
        <v>159</v>
      </c>
      <c r="B160">
        <v>1438</v>
      </c>
      <c r="C160" t="s">
        <v>872</v>
      </c>
      <c r="D160" t="s">
        <v>691</v>
      </c>
      <c r="E160" t="s">
        <v>383</v>
      </c>
      <c r="F160" s="77">
        <v>6.9409722222222234E-2</v>
      </c>
      <c r="G160" s="77">
        <v>6.8900462962962969E-2</v>
      </c>
      <c r="H160">
        <v>45</v>
      </c>
      <c r="I160">
        <v>24</v>
      </c>
      <c r="J160" t="s">
        <v>390</v>
      </c>
    </row>
    <row r="161" spans="1:10" hidden="1" x14ac:dyDescent="0.25">
      <c r="A161">
        <v>160</v>
      </c>
      <c r="B161">
        <v>1165</v>
      </c>
      <c r="C161" t="s">
        <v>873</v>
      </c>
      <c r="D161" t="s">
        <v>691</v>
      </c>
      <c r="E161" t="s">
        <v>400</v>
      </c>
      <c r="F161" s="77">
        <v>6.9479166666666661E-2</v>
      </c>
      <c r="G161" s="77">
        <v>6.9178240740740735E-2</v>
      </c>
      <c r="H161">
        <v>19</v>
      </c>
      <c r="I161">
        <v>2</v>
      </c>
      <c r="J161" t="s">
        <v>844</v>
      </c>
    </row>
    <row r="162" spans="1:10" hidden="1" x14ac:dyDescent="0.25">
      <c r="A162">
        <v>161</v>
      </c>
      <c r="B162">
        <v>1819</v>
      </c>
      <c r="C162" t="s">
        <v>874</v>
      </c>
      <c r="D162" t="s">
        <v>681</v>
      </c>
      <c r="E162" t="s">
        <v>383</v>
      </c>
      <c r="F162" s="77">
        <v>6.9513888888888889E-2</v>
      </c>
      <c r="G162" s="77">
        <v>6.9282407407407418E-2</v>
      </c>
      <c r="H162">
        <v>45</v>
      </c>
      <c r="I162">
        <v>25</v>
      </c>
      <c r="J162" t="s">
        <v>390</v>
      </c>
    </row>
    <row r="163" spans="1:10" hidden="1" x14ac:dyDescent="0.25">
      <c r="A163">
        <v>162</v>
      </c>
      <c r="B163">
        <v>1641</v>
      </c>
      <c r="C163" t="s">
        <v>875</v>
      </c>
      <c r="D163" t="s">
        <v>757</v>
      </c>
      <c r="E163" t="s">
        <v>383</v>
      </c>
      <c r="F163" s="77">
        <v>6.9548611111111117E-2</v>
      </c>
      <c r="G163" s="77">
        <v>6.9259259259259257E-2</v>
      </c>
      <c r="H163">
        <v>62</v>
      </c>
      <c r="I163">
        <v>1</v>
      </c>
      <c r="J163" t="s">
        <v>431</v>
      </c>
    </row>
    <row r="164" spans="1:10" hidden="1" x14ac:dyDescent="0.25">
      <c r="A164">
        <v>163</v>
      </c>
      <c r="B164">
        <v>1866</v>
      </c>
      <c r="C164" t="s">
        <v>876</v>
      </c>
      <c r="D164" t="s">
        <v>691</v>
      </c>
      <c r="E164" t="s">
        <v>383</v>
      </c>
      <c r="F164" s="77">
        <v>6.9548611111111117E-2</v>
      </c>
      <c r="G164" s="77">
        <v>6.8819444444444447E-2</v>
      </c>
      <c r="H164">
        <v>30</v>
      </c>
      <c r="I164">
        <v>66</v>
      </c>
      <c r="J164" t="s">
        <v>677</v>
      </c>
    </row>
    <row r="165" spans="1:10" hidden="1" x14ac:dyDescent="0.25">
      <c r="A165">
        <v>164</v>
      </c>
      <c r="B165">
        <v>1744</v>
      </c>
      <c r="C165" t="s">
        <v>877</v>
      </c>
      <c r="D165" t="s">
        <v>782</v>
      </c>
      <c r="E165" t="s">
        <v>400</v>
      </c>
      <c r="F165" s="77">
        <v>6.9618055555555558E-2</v>
      </c>
      <c r="G165" s="77">
        <v>6.9328703703703712E-2</v>
      </c>
      <c r="H165">
        <v>40</v>
      </c>
      <c r="I165">
        <v>5</v>
      </c>
      <c r="J165" t="s">
        <v>413</v>
      </c>
    </row>
    <row r="166" spans="1:10" hidden="1" x14ac:dyDescent="0.25">
      <c r="A166">
        <v>165</v>
      </c>
      <c r="B166">
        <v>1791</v>
      </c>
      <c r="C166" t="s">
        <v>878</v>
      </c>
      <c r="D166" t="s">
        <v>879</v>
      </c>
      <c r="E166" t="s">
        <v>383</v>
      </c>
      <c r="F166" s="77">
        <v>6.9629629629629639E-2</v>
      </c>
      <c r="G166" s="77">
        <v>6.9317129629629631E-2</v>
      </c>
      <c r="H166">
        <v>39</v>
      </c>
      <c r="I166">
        <v>70</v>
      </c>
      <c r="J166" t="s">
        <v>677</v>
      </c>
    </row>
    <row r="167" spans="1:10" hidden="1" x14ac:dyDescent="0.25">
      <c r="A167">
        <v>166</v>
      </c>
      <c r="B167">
        <v>1507</v>
      </c>
      <c r="C167" t="s">
        <v>880</v>
      </c>
      <c r="D167" t="s">
        <v>691</v>
      </c>
      <c r="E167" t="s">
        <v>383</v>
      </c>
      <c r="F167" s="77">
        <v>6.9837962962962963E-2</v>
      </c>
      <c r="G167" s="77">
        <v>6.9351851851851845E-2</v>
      </c>
      <c r="H167">
        <v>28</v>
      </c>
      <c r="I167">
        <v>71</v>
      </c>
      <c r="J167" t="s">
        <v>677</v>
      </c>
    </row>
    <row r="168" spans="1:10" hidden="1" x14ac:dyDescent="0.25">
      <c r="A168">
        <v>167</v>
      </c>
      <c r="B168">
        <v>1555</v>
      </c>
      <c r="C168" t="s">
        <v>881</v>
      </c>
      <c r="D168" t="s">
        <v>710</v>
      </c>
      <c r="E168" t="s">
        <v>383</v>
      </c>
      <c r="F168" s="77">
        <v>7.003472222222222E-2</v>
      </c>
      <c r="G168" s="77">
        <v>6.9756944444444455E-2</v>
      </c>
      <c r="H168">
        <v>51</v>
      </c>
      <c r="I168">
        <v>22</v>
      </c>
      <c r="J168" t="s">
        <v>397</v>
      </c>
    </row>
    <row r="169" spans="1:10" hidden="1" x14ac:dyDescent="0.25">
      <c r="A169">
        <v>168</v>
      </c>
      <c r="B169">
        <v>1111</v>
      </c>
      <c r="C169" t="s">
        <v>882</v>
      </c>
      <c r="D169" t="s">
        <v>691</v>
      </c>
      <c r="E169" t="s">
        <v>400</v>
      </c>
      <c r="F169" s="77">
        <v>7.0046296296296287E-2</v>
      </c>
      <c r="G169" s="77">
        <v>6.9768518518518521E-2</v>
      </c>
      <c r="H169">
        <v>42</v>
      </c>
      <c r="I169">
        <v>6</v>
      </c>
      <c r="J169" t="s">
        <v>413</v>
      </c>
    </row>
    <row r="170" spans="1:10" hidden="1" x14ac:dyDescent="0.25">
      <c r="A170">
        <v>169</v>
      </c>
      <c r="B170">
        <v>1660</v>
      </c>
      <c r="C170" t="s">
        <v>883</v>
      </c>
      <c r="D170" t="s">
        <v>884</v>
      </c>
      <c r="E170" t="s">
        <v>400</v>
      </c>
      <c r="F170" s="77">
        <v>7.0081018518518515E-2</v>
      </c>
      <c r="G170" s="77">
        <v>6.9166666666666668E-2</v>
      </c>
      <c r="H170">
        <v>45</v>
      </c>
      <c r="I170">
        <v>2</v>
      </c>
      <c r="J170" t="s">
        <v>401</v>
      </c>
    </row>
    <row r="171" spans="1:10" hidden="1" x14ac:dyDescent="0.25">
      <c r="A171">
        <v>170</v>
      </c>
      <c r="B171">
        <v>1681</v>
      </c>
      <c r="C171" t="s">
        <v>885</v>
      </c>
      <c r="D171" t="s">
        <v>886</v>
      </c>
      <c r="E171" t="s">
        <v>383</v>
      </c>
      <c r="F171" s="77">
        <v>7.013888888888889E-2</v>
      </c>
      <c r="G171" s="77">
        <v>6.9479166666666661E-2</v>
      </c>
      <c r="H171">
        <v>51</v>
      </c>
      <c r="I171">
        <v>21</v>
      </c>
      <c r="J171" t="s">
        <v>397</v>
      </c>
    </row>
    <row r="172" spans="1:10" hidden="1" x14ac:dyDescent="0.25">
      <c r="A172">
        <v>171</v>
      </c>
      <c r="B172">
        <v>1538</v>
      </c>
      <c r="C172" t="s">
        <v>887</v>
      </c>
      <c r="D172" t="s">
        <v>757</v>
      </c>
      <c r="E172" t="s">
        <v>383</v>
      </c>
      <c r="F172" s="77">
        <v>7.0162037037037037E-2</v>
      </c>
      <c r="G172" s="77">
        <v>6.9317129629629631E-2</v>
      </c>
      <c r="H172">
        <v>41</v>
      </c>
      <c r="I172">
        <v>29</v>
      </c>
      <c r="J172" t="s">
        <v>386</v>
      </c>
    </row>
    <row r="173" spans="1:10" hidden="1" x14ac:dyDescent="0.25">
      <c r="A173">
        <v>172</v>
      </c>
      <c r="B173">
        <v>1373</v>
      </c>
      <c r="C173" t="s">
        <v>888</v>
      </c>
      <c r="D173" t="s">
        <v>889</v>
      </c>
      <c r="E173" t="s">
        <v>383</v>
      </c>
      <c r="F173" s="77">
        <v>7.0208333333333331E-2</v>
      </c>
      <c r="G173" s="77">
        <v>6.9282407407407418E-2</v>
      </c>
      <c r="H173">
        <v>54</v>
      </c>
      <c r="I173">
        <v>20</v>
      </c>
      <c r="J173" t="s">
        <v>397</v>
      </c>
    </row>
    <row r="174" spans="1:10" hidden="1" x14ac:dyDescent="0.25">
      <c r="A174">
        <v>173</v>
      </c>
      <c r="B174">
        <v>1399</v>
      </c>
      <c r="C174" t="s">
        <v>890</v>
      </c>
      <c r="D174" t="s">
        <v>691</v>
      </c>
      <c r="E174" t="s">
        <v>383</v>
      </c>
      <c r="F174" s="77">
        <v>7.0243055555555559E-2</v>
      </c>
      <c r="G174" s="77">
        <v>7.0023148148148154E-2</v>
      </c>
      <c r="H174">
        <v>34</v>
      </c>
      <c r="I174">
        <v>72</v>
      </c>
      <c r="J174" t="s">
        <v>677</v>
      </c>
    </row>
    <row r="175" spans="1:10" hidden="1" x14ac:dyDescent="0.25">
      <c r="A175">
        <v>174</v>
      </c>
      <c r="B175">
        <v>1545</v>
      </c>
      <c r="C175" t="s">
        <v>891</v>
      </c>
      <c r="D175" t="s">
        <v>686</v>
      </c>
      <c r="E175" t="s">
        <v>383</v>
      </c>
      <c r="F175" s="77">
        <v>7.03125E-2</v>
      </c>
      <c r="G175" s="77">
        <v>6.9907407407407404E-2</v>
      </c>
      <c r="H175">
        <v>50</v>
      </c>
      <c r="I175">
        <v>23</v>
      </c>
      <c r="J175" t="s">
        <v>397</v>
      </c>
    </row>
    <row r="176" spans="1:10" hidden="1" x14ac:dyDescent="0.25">
      <c r="A176">
        <v>175</v>
      </c>
      <c r="B176">
        <v>1894</v>
      </c>
      <c r="C176" t="s">
        <v>892</v>
      </c>
      <c r="D176" t="s">
        <v>691</v>
      </c>
      <c r="E176" t="s">
        <v>400</v>
      </c>
      <c r="F176" s="77">
        <v>7.0428240740740736E-2</v>
      </c>
      <c r="G176" s="77">
        <v>6.9722222222222227E-2</v>
      </c>
      <c r="H176">
        <v>30</v>
      </c>
      <c r="I176">
        <v>3</v>
      </c>
      <c r="J176" t="s">
        <v>844</v>
      </c>
    </row>
    <row r="177" spans="1:11" hidden="1" x14ac:dyDescent="0.25">
      <c r="A177">
        <v>176</v>
      </c>
      <c r="B177">
        <v>1166</v>
      </c>
      <c r="C177" t="s">
        <v>893</v>
      </c>
      <c r="D177" t="s">
        <v>691</v>
      </c>
      <c r="E177" t="s">
        <v>383</v>
      </c>
      <c r="F177" s="77">
        <v>7.0451388888888897E-2</v>
      </c>
      <c r="G177" s="77">
        <v>7.0162037037037037E-2</v>
      </c>
      <c r="H177">
        <v>53</v>
      </c>
      <c r="I177">
        <v>24</v>
      </c>
      <c r="J177" t="s">
        <v>397</v>
      </c>
    </row>
    <row r="178" spans="1:11" hidden="1" x14ac:dyDescent="0.25">
      <c r="A178">
        <v>177</v>
      </c>
      <c r="B178">
        <v>1837</v>
      </c>
      <c r="C178" t="s">
        <v>894</v>
      </c>
      <c r="D178" t="s">
        <v>895</v>
      </c>
      <c r="E178" t="s">
        <v>383</v>
      </c>
      <c r="F178" s="77">
        <v>7.0636574074074074E-2</v>
      </c>
      <c r="G178" s="77">
        <v>6.9918981481481471E-2</v>
      </c>
      <c r="H178">
        <v>40</v>
      </c>
      <c r="I178">
        <v>31</v>
      </c>
      <c r="J178" t="s">
        <v>386</v>
      </c>
    </row>
    <row r="179" spans="1:11" hidden="1" x14ac:dyDescent="0.25">
      <c r="A179">
        <v>178</v>
      </c>
      <c r="B179">
        <v>1699</v>
      </c>
      <c r="C179" t="s">
        <v>896</v>
      </c>
      <c r="D179" t="s">
        <v>763</v>
      </c>
      <c r="E179" t="s">
        <v>383</v>
      </c>
      <c r="F179" s="77">
        <v>7.0775462962962957E-2</v>
      </c>
      <c r="G179" s="77">
        <v>6.9768518518518521E-2</v>
      </c>
      <c r="H179">
        <v>41</v>
      </c>
      <c r="I179">
        <v>30</v>
      </c>
      <c r="J179" t="s">
        <v>386</v>
      </c>
    </row>
    <row r="180" spans="1:11" hidden="1" x14ac:dyDescent="0.25">
      <c r="A180">
        <v>179</v>
      </c>
      <c r="B180">
        <v>1215</v>
      </c>
      <c r="C180" t="s">
        <v>897</v>
      </c>
      <c r="D180" t="s">
        <v>691</v>
      </c>
      <c r="E180" t="s">
        <v>383</v>
      </c>
      <c r="F180" s="77">
        <v>7.0879629629629626E-2</v>
      </c>
      <c r="G180" s="77">
        <v>7.0231481481481492E-2</v>
      </c>
      <c r="H180">
        <v>42</v>
      </c>
      <c r="I180">
        <v>32</v>
      </c>
      <c r="J180" t="s">
        <v>386</v>
      </c>
    </row>
    <row r="181" spans="1:11" hidden="1" x14ac:dyDescent="0.25">
      <c r="A181">
        <v>180</v>
      </c>
      <c r="B181">
        <v>1138</v>
      </c>
      <c r="C181" t="s">
        <v>898</v>
      </c>
      <c r="D181" t="s">
        <v>691</v>
      </c>
      <c r="E181" t="s">
        <v>400</v>
      </c>
      <c r="F181" s="77">
        <v>7.0972222222222228E-2</v>
      </c>
      <c r="G181" s="77">
        <v>7.0173611111111103E-2</v>
      </c>
      <c r="H181">
        <v>42</v>
      </c>
      <c r="I181">
        <v>7</v>
      </c>
      <c r="J181" t="s">
        <v>413</v>
      </c>
    </row>
    <row r="182" spans="1:11" hidden="1" x14ac:dyDescent="0.25">
      <c r="A182">
        <v>181</v>
      </c>
      <c r="B182">
        <v>1362</v>
      </c>
      <c r="C182" t="s">
        <v>899</v>
      </c>
      <c r="D182" t="s">
        <v>742</v>
      </c>
      <c r="E182" t="s">
        <v>383</v>
      </c>
      <c r="F182" s="77">
        <v>7.1134259259259258E-2</v>
      </c>
      <c r="G182" s="77">
        <v>7.0740740740740743E-2</v>
      </c>
      <c r="H182">
        <v>43</v>
      </c>
      <c r="I182">
        <v>33</v>
      </c>
      <c r="J182" t="s">
        <v>386</v>
      </c>
    </row>
    <row r="183" spans="1:11" hidden="1" x14ac:dyDescent="0.25">
      <c r="A183">
        <v>182</v>
      </c>
      <c r="B183">
        <v>1859</v>
      </c>
      <c r="C183" t="s">
        <v>900</v>
      </c>
      <c r="D183" t="s">
        <v>691</v>
      </c>
      <c r="E183" t="s">
        <v>400</v>
      </c>
      <c r="F183" s="77">
        <v>7.1157407407407405E-2</v>
      </c>
      <c r="G183" s="77">
        <v>7.0879629629629626E-2</v>
      </c>
      <c r="H183">
        <v>17</v>
      </c>
      <c r="I183">
        <v>4</v>
      </c>
      <c r="J183" t="s">
        <v>844</v>
      </c>
    </row>
    <row r="184" spans="1:11" hidden="1" x14ac:dyDescent="0.25">
      <c r="A184">
        <v>183</v>
      </c>
      <c r="B184">
        <v>1584</v>
      </c>
      <c r="C184" t="s">
        <v>901</v>
      </c>
      <c r="D184" t="s">
        <v>715</v>
      </c>
      <c r="E184" t="s">
        <v>400</v>
      </c>
      <c r="F184" s="77">
        <v>7.1249999999999994E-2</v>
      </c>
      <c r="G184" s="77">
        <v>7.0972222222222228E-2</v>
      </c>
      <c r="H184">
        <v>32</v>
      </c>
      <c r="I184">
        <v>5</v>
      </c>
      <c r="J184" t="s">
        <v>844</v>
      </c>
    </row>
    <row r="185" spans="1:11" hidden="1" x14ac:dyDescent="0.25">
      <c r="A185">
        <v>184</v>
      </c>
      <c r="B185">
        <v>1160</v>
      </c>
      <c r="C185" t="s">
        <v>902</v>
      </c>
      <c r="D185" t="s">
        <v>715</v>
      </c>
      <c r="E185" t="s">
        <v>383</v>
      </c>
      <c r="F185" s="77">
        <v>7.1273148148148155E-2</v>
      </c>
      <c r="G185" s="77">
        <v>7.0972222222222228E-2</v>
      </c>
      <c r="H185">
        <v>42</v>
      </c>
      <c r="I185">
        <v>35</v>
      </c>
      <c r="J185" t="s">
        <v>386</v>
      </c>
    </row>
    <row r="186" spans="1:11" hidden="1" x14ac:dyDescent="0.25">
      <c r="A186">
        <v>185</v>
      </c>
      <c r="B186">
        <v>1719</v>
      </c>
      <c r="C186" t="s">
        <v>903</v>
      </c>
      <c r="D186" t="s">
        <v>691</v>
      </c>
      <c r="E186" t="s">
        <v>383</v>
      </c>
      <c r="F186" s="77">
        <v>7.1354166666666663E-2</v>
      </c>
      <c r="G186" s="77">
        <v>7.1099537037037031E-2</v>
      </c>
      <c r="H186">
        <v>26</v>
      </c>
      <c r="I186">
        <v>73</v>
      </c>
      <c r="J186" t="s">
        <v>677</v>
      </c>
    </row>
    <row r="187" spans="1:11" hidden="1" x14ac:dyDescent="0.25">
      <c r="A187">
        <v>186</v>
      </c>
      <c r="B187">
        <v>1657</v>
      </c>
      <c r="C187" t="s">
        <v>904</v>
      </c>
      <c r="D187" t="s">
        <v>691</v>
      </c>
      <c r="E187" t="s">
        <v>383</v>
      </c>
      <c r="F187" s="77">
        <v>7.1412037037037038E-2</v>
      </c>
      <c r="G187" s="77">
        <v>7.076388888888889E-2</v>
      </c>
      <c r="H187">
        <v>65</v>
      </c>
      <c r="I187">
        <v>3</v>
      </c>
      <c r="J187" t="s">
        <v>419</v>
      </c>
    </row>
    <row r="188" spans="1:11" hidden="1" x14ac:dyDescent="0.25">
      <c r="A188">
        <v>187</v>
      </c>
      <c r="B188">
        <v>1677</v>
      </c>
      <c r="C188" t="s">
        <v>905</v>
      </c>
      <c r="D188" t="s">
        <v>691</v>
      </c>
      <c r="E188" t="s">
        <v>383</v>
      </c>
      <c r="F188" s="77">
        <v>7.1435185185185185E-2</v>
      </c>
      <c r="G188" s="77">
        <v>7.0694444444444449E-2</v>
      </c>
      <c r="H188">
        <v>55</v>
      </c>
      <c r="I188">
        <v>9</v>
      </c>
      <c r="J188" t="s">
        <v>408</v>
      </c>
    </row>
    <row r="189" spans="1:11" hidden="1" x14ac:dyDescent="0.25">
      <c r="A189">
        <v>188</v>
      </c>
      <c r="B189">
        <v>1490</v>
      </c>
      <c r="C189" t="s">
        <v>906</v>
      </c>
      <c r="D189" t="s">
        <v>895</v>
      </c>
      <c r="E189" t="s">
        <v>400</v>
      </c>
      <c r="F189" s="77">
        <v>7.1458333333333332E-2</v>
      </c>
      <c r="G189" s="77">
        <v>7.1134259259259258E-2</v>
      </c>
      <c r="H189">
        <v>46</v>
      </c>
      <c r="I189">
        <v>3</v>
      </c>
      <c r="J189" t="s">
        <v>401</v>
      </c>
    </row>
    <row r="190" spans="1:11" hidden="1" x14ac:dyDescent="0.25">
      <c r="A190">
        <v>189</v>
      </c>
      <c r="B190">
        <v>1485</v>
      </c>
      <c r="C190" t="s">
        <v>907</v>
      </c>
      <c r="D190" t="s">
        <v>757</v>
      </c>
      <c r="E190" t="s">
        <v>383</v>
      </c>
      <c r="F190" s="77">
        <v>7.1481481481481479E-2</v>
      </c>
      <c r="G190" s="77">
        <v>7.0636574074074074E-2</v>
      </c>
      <c r="H190">
        <v>49</v>
      </c>
      <c r="I190">
        <v>27</v>
      </c>
      <c r="J190" t="s">
        <v>390</v>
      </c>
    </row>
    <row r="191" spans="1:11" hidden="1" x14ac:dyDescent="0.25">
      <c r="A191">
        <v>190</v>
      </c>
      <c r="B191">
        <v>1207</v>
      </c>
      <c r="C191" t="s">
        <v>908</v>
      </c>
      <c r="D191" t="s">
        <v>686</v>
      </c>
      <c r="E191" t="s">
        <v>383</v>
      </c>
      <c r="F191" s="77">
        <v>7.149305555555556E-2</v>
      </c>
      <c r="G191" s="77">
        <v>7.1134259259259258E-2</v>
      </c>
      <c r="H191">
        <v>47</v>
      </c>
      <c r="I191">
        <v>28</v>
      </c>
      <c r="J191" t="s">
        <v>390</v>
      </c>
    </row>
    <row r="192" spans="1:11" x14ac:dyDescent="0.25">
      <c r="A192">
        <v>225</v>
      </c>
      <c r="B192">
        <v>1642</v>
      </c>
      <c r="C192" t="s">
        <v>403</v>
      </c>
      <c r="D192" t="s">
        <v>331</v>
      </c>
      <c r="E192" t="s">
        <v>383</v>
      </c>
      <c r="F192" s="77">
        <v>7.3749999999999996E-2</v>
      </c>
      <c r="G192" s="77">
        <v>7.318287037037037E-2</v>
      </c>
      <c r="H192">
        <v>36</v>
      </c>
      <c r="I192">
        <v>2</v>
      </c>
      <c r="K192">
        <v>9</v>
      </c>
    </row>
    <row r="193" spans="1:10" hidden="1" x14ac:dyDescent="0.25">
      <c r="A193">
        <v>192</v>
      </c>
      <c r="B193">
        <v>1380</v>
      </c>
      <c r="C193" t="s">
        <v>910</v>
      </c>
      <c r="D193" t="s">
        <v>691</v>
      </c>
      <c r="E193" t="s">
        <v>383</v>
      </c>
      <c r="F193" s="77">
        <v>7.1759259259259259E-2</v>
      </c>
      <c r="G193" s="77">
        <v>7.0625000000000007E-2</v>
      </c>
      <c r="H193">
        <v>45</v>
      </c>
      <c r="I193">
        <v>26</v>
      </c>
      <c r="J193" t="s">
        <v>390</v>
      </c>
    </row>
    <row r="194" spans="1:10" hidden="1" x14ac:dyDescent="0.25">
      <c r="A194">
        <v>193</v>
      </c>
      <c r="B194">
        <v>1748</v>
      </c>
      <c r="C194" t="s">
        <v>911</v>
      </c>
      <c r="D194" t="s">
        <v>691</v>
      </c>
      <c r="E194" t="s">
        <v>383</v>
      </c>
      <c r="F194" s="77">
        <v>7.1793981481481486E-2</v>
      </c>
      <c r="G194" s="77">
        <v>7.1145833333333339E-2</v>
      </c>
      <c r="H194">
        <v>54</v>
      </c>
      <c r="I194">
        <v>25</v>
      </c>
      <c r="J194" t="s">
        <v>397</v>
      </c>
    </row>
    <row r="195" spans="1:10" hidden="1" x14ac:dyDescent="0.25">
      <c r="A195">
        <v>194</v>
      </c>
      <c r="B195">
        <v>1787</v>
      </c>
      <c r="C195" t="s">
        <v>912</v>
      </c>
      <c r="D195" t="s">
        <v>691</v>
      </c>
      <c r="E195" t="s">
        <v>383</v>
      </c>
      <c r="F195" s="77">
        <v>7.2060185185185185E-2</v>
      </c>
      <c r="G195" s="77">
        <v>7.1238425925925927E-2</v>
      </c>
      <c r="H195">
        <v>34</v>
      </c>
      <c r="I195">
        <v>74</v>
      </c>
      <c r="J195" t="s">
        <v>677</v>
      </c>
    </row>
    <row r="196" spans="1:10" hidden="1" x14ac:dyDescent="0.25">
      <c r="A196">
        <v>195</v>
      </c>
      <c r="B196">
        <v>1779</v>
      </c>
      <c r="C196" t="s">
        <v>913</v>
      </c>
      <c r="D196" t="s">
        <v>803</v>
      </c>
      <c r="E196" t="s">
        <v>383</v>
      </c>
      <c r="F196" s="77">
        <v>7.2152777777777774E-2</v>
      </c>
      <c r="G196" s="77">
        <v>7.1562499999999987E-2</v>
      </c>
      <c r="H196">
        <v>43</v>
      </c>
      <c r="I196">
        <v>36</v>
      </c>
      <c r="J196" t="s">
        <v>386</v>
      </c>
    </row>
    <row r="197" spans="1:10" hidden="1" x14ac:dyDescent="0.25">
      <c r="A197">
        <v>196</v>
      </c>
      <c r="B197">
        <v>1567</v>
      </c>
      <c r="C197" t="s">
        <v>914</v>
      </c>
      <c r="D197" t="s">
        <v>691</v>
      </c>
      <c r="E197" t="s">
        <v>400</v>
      </c>
      <c r="F197" s="77">
        <v>7.2152777777777774E-2</v>
      </c>
      <c r="G197" s="77">
        <v>7.1886574074074075E-2</v>
      </c>
      <c r="H197">
        <v>26</v>
      </c>
      <c r="I197">
        <v>6</v>
      </c>
      <c r="J197" t="s">
        <v>844</v>
      </c>
    </row>
    <row r="198" spans="1:10" hidden="1" x14ac:dyDescent="0.25">
      <c r="A198">
        <v>197</v>
      </c>
      <c r="B198">
        <v>1315</v>
      </c>
      <c r="C198" t="s">
        <v>915</v>
      </c>
      <c r="D198" t="s">
        <v>688</v>
      </c>
      <c r="E198" t="s">
        <v>383</v>
      </c>
      <c r="F198" s="77">
        <v>7.2164351851851841E-2</v>
      </c>
      <c r="G198" s="77">
        <v>7.1736111111111112E-2</v>
      </c>
      <c r="H198">
        <v>66</v>
      </c>
      <c r="I198">
        <v>4</v>
      </c>
      <c r="J198" t="s">
        <v>419</v>
      </c>
    </row>
    <row r="199" spans="1:10" hidden="1" x14ac:dyDescent="0.25">
      <c r="A199">
        <v>198</v>
      </c>
      <c r="B199">
        <v>1483</v>
      </c>
      <c r="C199" t="s">
        <v>916</v>
      </c>
      <c r="D199" t="s">
        <v>691</v>
      </c>
      <c r="E199" t="s">
        <v>400</v>
      </c>
      <c r="F199" s="77">
        <v>7.2372685185185193E-2</v>
      </c>
      <c r="G199" s="77">
        <v>7.1678240740740737E-2</v>
      </c>
      <c r="H199">
        <v>56</v>
      </c>
      <c r="I199">
        <v>1</v>
      </c>
      <c r="J199" t="s">
        <v>917</v>
      </c>
    </row>
    <row r="200" spans="1:10" hidden="1" x14ac:dyDescent="0.25">
      <c r="A200">
        <v>199</v>
      </c>
      <c r="B200">
        <v>1474</v>
      </c>
      <c r="C200" t="s">
        <v>918</v>
      </c>
      <c r="D200" t="s">
        <v>691</v>
      </c>
      <c r="E200" t="s">
        <v>383</v>
      </c>
      <c r="F200" s="77">
        <v>7.239583333333334E-2</v>
      </c>
      <c r="G200" s="77">
        <v>7.2071759259259252E-2</v>
      </c>
      <c r="H200">
        <v>29</v>
      </c>
      <c r="I200">
        <v>77</v>
      </c>
      <c r="J200" t="s">
        <v>677</v>
      </c>
    </row>
    <row r="201" spans="1:10" hidden="1" x14ac:dyDescent="0.25">
      <c r="A201">
        <v>200</v>
      </c>
      <c r="B201">
        <v>1857</v>
      </c>
      <c r="C201" t="s">
        <v>919</v>
      </c>
      <c r="D201" t="s">
        <v>691</v>
      </c>
      <c r="E201" t="s">
        <v>383</v>
      </c>
      <c r="F201" s="77">
        <v>7.2534722222222223E-2</v>
      </c>
      <c r="G201" s="77">
        <v>7.2002314814814811E-2</v>
      </c>
      <c r="H201">
        <v>51</v>
      </c>
      <c r="I201">
        <v>26</v>
      </c>
      <c r="J201" t="s">
        <v>397</v>
      </c>
    </row>
    <row r="202" spans="1:10" hidden="1" x14ac:dyDescent="0.25">
      <c r="A202">
        <v>201</v>
      </c>
      <c r="B202">
        <v>1925</v>
      </c>
      <c r="C202" t="s">
        <v>920</v>
      </c>
      <c r="D202" t="s">
        <v>697</v>
      </c>
      <c r="E202" t="s">
        <v>383</v>
      </c>
      <c r="F202" s="77">
        <v>7.2615740740740745E-2</v>
      </c>
      <c r="G202" s="77">
        <v>7.2094907407407413E-2</v>
      </c>
      <c r="H202">
        <v>40</v>
      </c>
      <c r="I202">
        <v>38</v>
      </c>
      <c r="J202" t="s">
        <v>386</v>
      </c>
    </row>
    <row r="203" spans="1:10" hidden="1" x14ac:dyDescent="0.25">
      <c r="A203">
        <v>202</v>
      </c>
      <c r="B203">
        <v>1437</v>
      </c>
      <c r="C203" t="s">
        <v>921</v>
      </c>
      <c r="D203" t="s">
        <v>688</v>
      </c>
      <c r="E203" t="s">
        <v>383</v>
      </c>
      <c r="F203" s="77">
        <v>7.2650462962962958E-2</v>
      </c>
      <c r="G203" s="77">
        <v>7.2152777777777774E-2</v>
      </c>
      <c r="H203">
        <v>51</v>
      </c>
      <c r="I203">
        <v>27</v>
      </c>
      <c r="J203" t="s">
        <v>397</v>
      </c>
    </row>
    <row r="204" spans="1:10" hidden="1" x14ac:dyDescent="0.25">
      <c r="A204">
        <v>203</v>
      </c>
      <c r="B204">
        <v>1494</v>
      </c>
      <c r="C204" t="s">
        <v>922</v>
      </c>
      <c r="D204" t="s">
        <v>681</v>
      </c>
      <c r="E204" t="s">
        <v>400</v>
      </c>
      <c r="F204" s="77">
        <v>7.2743055555555561E-2</v>
      </c>
      <c r="G204" s="77">
        <v>7.2291666666666657E-2</v>
      </c>
      <c r="H204">
        <v>41</v>
      </c>
      <c r="I204">
        <v>8</v>
      </c>
      <c r="J204" t="s">
        <v>413</v>
      </c>
    </row>
    <row r="205" spans="1:10" hidden="1" x14ac:dyDescent="0.25">
      <c r="A205">
        <v>204</v>
      </c>
      <c r="B205">
        <v>1731</v>
      </c>
      <c r="C205" t="s">
        <v>923</v>
      </c>
      <c r="D205" t="s">
        <v>691</v>
      </c>
      <c r="E205" t="s">
        <v>383</v>
      </c>
      <c r="F205" s="77">
        <v>7.2754629629629627E-2</v>
      </c>
      <c r="G205" s="77">
        <v>7.1539351851851854E-2</v>
      </c>
      <c r="H205">
        <v>28</v>
      </c>
      <c r="I205">
        <v>75</v>
      </c>
      <c r="J205" t="s">
        <v>677</v>
      </c>
    </row>
    <row r="206" spans="1:10" hidden="1" x14ac:dyDescent="0.25">
      <c r="A206">
        <v>205</v>
      </c>
      <c r="B206">
        <v>1153</v>
      </c>
      <c r="C206" t="s">
        <v>924</v>
      </c>
      <c r="D206" t="s">
        <v>691</v>
      </c>
      <c r="E206" t="s">
        <v>383</v>
      </c>
      <c r="F206" s="77">
        <v>7.2789351851851855E-2</v>
      </c>
      <c r="G206" s="77">
        <v>7.2222222222222229E-2</v>
      </c>
      <c r="H206">
        <v>48</v>
      </c>
      <c r="I206">
        <v>29</v>
      </c>
      <c r="J206" t="s">
        <v>390</v>
      </c>
    </row>
    <row r="207" spans="1:10" hidden="1" x14ac:dyDescent="0.25">
      <c r="A207">
        <v>206</v>
      </c>
      <c r="B207">
        <v>1227</v>
      </c>
      <c r="C207" t="s">
        <v>925</v>
      </c>
      <c r="D207" t="s">
        <v>691</v>
      </c>
      <c r="E207" t="s">
        <v>400</v>
      </c>
      <c r="F207" s="77">
        <v>7.2824074074074083E-2</v>
      </c>
      <c r="G207" s="77">
        <v>7.2094907407407413E-2</v>
      </c>
      <c r="H207">
        <v>49</v>
      </c>
      <c r="I207">
        <v>4</v>
      </c>
      <c r="J207" t="s">
        <v>401</v>
      </c>
    </row>
    <row r="208" spans="1:10" hidden="1" x14ac:dyDescent="0.25">
      <c r="A208">
        <v>207</v>
      </c>
      <c r="B208">
        <v>1895</v>
      </c>
      <c r="C208" t="s">
        <v>926</v>
      </c>
      <c r="D208" t="s">
        <v>691</v>
      </c>
      <c r="E208" t="s">
        <v>383</v>
      </c>
      <c r="F208" s="77">
        <v>7.2824074074074083E-2</v>
      </c>
      <c r="G208" s="77">
        <v>7.1562499999999987E-2</v>
      </c>
      <c r="H208">
        <v>42</v>
      </c>
      <c r="I208">
        <v>37</v>
      </c>
      <c r="J208" t="s">
        <v>386</v>
      </c>
    </row>
    <row r="209" spans="1:10" hidden="1" x14ac:dyDescent="0.25">
      <c r="A209">
        <v>208</v>
      </c>
      <c r="B209">
        <v>1066</v>
      </c>
      <c r="C209" t="s">
        <v>927</v>
      </c>
      <c r="D209" t="s">
        <v>825</v>
      </c>
      <c r="E209" t="s">
        <v>383</v>
      </c>
      <c r="F209" s="77">
        <v>7.2881944444444444E-2</v>
      </c>
      <c r="G209" s="77">
        <v>7.1979166666666664E-2</v>
      </c>
      <c r="H209">
        <v>56</v>
      </c>
      <c r="I209">
        <v>10</v>
      </c>
      <c r="J209" t="s">
        <v>408</v>
      </c>
    </row>
    <row r="210" spans="1:10" hidden="1" x14ac:dyDescent="0.25">
      <c r="A210">
        <v>209</v>
      </c>
      <c r="B210">
        <v>1869</v>
      </c>
      <c r="C210" t="s">
        <v>928</v>
      </c>
      <c r="D210" t="s">
        <v>691</v>
      </c>
      <c r="E210" t="s">
        <v>383</v>
      </c>
      <c r="F210" s="77">
        <v>7.2939814814814818E-2</v>
      </c>
      <c r="G210" s="77">
        <v>7.2638888888888892E-2</v>
      </c>
      <c r="H210">
        <v>42</v>
      </c>
      <c r="I210">
        <v>41</v>
      </c>
      <c r="J210" t="s">
        <v>386</v>
      </c>
    </row>
    <row r="211" spans="1:10" hidden="1" x14ac:dyDescent="0.25">
      <c r="A211">
        <v>210</v>
      </c>
      <c r="B211">
        <v>1906</v>
      </c>
      <c r="C211" t="s">
        <v>929</v>
      </c>
      <c r="D211" t="s">
        <v>691</v>
      </c>
      <c r="E211" t="s">
        <v>383</v>
      </c>
      <c r="F211" s="77">
        <v>7.2997685185185179E-2</v>
      </c>
      <c r="G211" s="77">
        <v>7.2523148148148142E-2</v>
      </c>
      <c r="H211">
        <v>45</v>
      </c>
      <c r="I211">
        <v>30</v>
      </c>
      <c r="J211" t="s">
        <v>390</v>
      </c>
    </row>
    <row r="212" spans="1:10" hidden="1" x14ac:dyDescent="0.25">
      <c r="A212">
        <v>211</v>
      </c>
      <c r="B212">
        <v>1307</v>
      </c>
      <c r="C212" t="s">
        <v>930</v>
      </c>
      <c r="D212" t="s">
        <v>691</v>
      </c>
      <c r="E212" t="s">
        <v>383</v>
      </c>
      <c r="F212" s="77">
        <v>7.300925925925926E-2</v>
      </c>
      <c r="G212" s="77">
        <v>7.2210648148148149E-2</v>
      </c>
      <c r="H212">
        <v>44</v>
      </c>
      <c r="I212">
        <v>39</v>
      </c>
      <c r="J212" t="s">
        <v>386</v>
      </c>
    </row>
    <row r="213" spans="1:10" hidden="1" x14ac:dyDescent="0.25">
      <c r="A213">
        <v>212</v>
      </c>
      <c r="B213">
        <v>1845</v>
      </c>
      <c r="C213" t="s">
        <v>931</v>
      </c>
      <c r="D213" t="s">
        <v>848</v>
      </c>
      <c r="E213" t="s">
        <v>383</v>
      </c>
      <c r="F213" s="77">
        <v>7.3020833333333326E-2</v>
      </c>
      <c r="G213" s="77">
        <v>7.2430555555555554E-2</v>
      </c>
      <c r="H213">
        <v>42</v>
      </c>
      <c r="I213">
        <v>40</v>
      </c>
      <c r="J213" t="s">
        <v>386</v>
      </c>
    </row>
    <row r="214" spans="1:10" hidden="1" x14ac:dyDescent="0.25">
      <c r="A214">
        <v>213</v>
      </c>
      <c r="B214">
        <v>1246</v>
      </c>
      <c r="C214" t="s">
        <v>932</v>
      </c>
      <c r="D214" t="s">
        <v>691</v>
      </c>
      <c r="E214" t="s">
        <v>383</v>
      </c>
      <c r="F214" s="77">
        <v>7.3032407407407407E-2</v>
      </c>
      <c r="G214" s="77">
        <v>7.1875000000000008E-2</v>
      </c>
      <c r="H214">
        <v>36</v>
      </c>
      <c r="I214">
        <v>76</v>
      </c>
      <c r="J214" t="s">
        <v>677</v>
      </c>
    </row>
    <row r="215" spans="1:10" hidden="1" x14ac:dyDescent="0.25">
      <c r="A215">
        <v>214</v>
      </c>
      <c r="B215">
        <v>1391</v>
      </c>
      <c r="C215" t="s">
        <v>933</v>
      </c>
      <c r="D215" t="s">
        <v>691</v>
      </c>
      <c r="E215" t="s">
        <v>383</v>
      </c>
      <c r="F215" s="77">
        <v>7.3055555555555554E-2</v>
      </c>
      <c r="G215" s="77">
        <v>7.2453703703703701E-2</v>
      </c>
      <c r="H215">
        <v>18</v>
      </c>
      <c r="I215">
        <v>78</v>
      </c>
      <c r="J215" t="s">
        <v>677</v>
      </c>
    </row>
    <row r="216" spans="1:10" hidden="1" x14ac:dyDescent="0.25">
      <c r="A216">
        <v>215</v>
      </c>
      <c r="B216">
        <v>1755</v>
      </c>
      <c r="C216" t="s">
        <v>934</v>
      </c>
      <c r="D216" t="s">
        <v>935</v>
      </c>
      <c r="E216" t="s">
        <v>400</v>
      </c>
      <c r="F216" s="77">
        <v>7.3148148148148143E-2</v>
      </c>
      <c r="G216" s="77">
        <v>7.2870370370370363E-2</v>
      </c>
      <c r="H216">
        <v>40</v>
      </c>
      <c r="I216">
        <v>10</v>
      </c>
      <c r="J216" t="s">
        <v>413</v>
      </c>
    </row>
    <row r="217" spans="1:10" hidden="1" x14ac:dyDescent="0.25">
      <c r="A217">
        <v>216</v>
      </c>
      <c r="B217">
        <v>1610</v>
      </c>
      <c r="C217" t="s">
        <v>936</v>
      </c>
      <c r="D217" t="s">
        <v>935</v>
      </c>
      <c r="E217" t="s">
        <v>383</v>
      </c>
      <c r="F217" s="77">
        <v>7.3148148148148143E-2</v>
      </c>
      <c r="G217" s="77">
        <v>7.2870370370370363E-2</v>
      </c>
      <c r="H217">
        <v>35</v>
      </c>
      <c r="I217">
        <v>79</v>
      </c>
      <c r="J217" t="s">
        <v>677</v>
      </c>
    </row>
    <row r="218" spans="1:10" hidden="1" x14ac:dyDescent="0.25">
      <c r="A218">
        <v>217</v>
      </c>
      <c r="B218">
        <v>1414</v>
      </c>
      <c r="C218" t="s">
        <v>937</v>
      </c>
      <c r="D218" t="s">
        <v>938</v>
      </c>
      <c r="E218" t="s">
        <v>383</v>
      </c>
      <c r="F218" s="77">
        <v>7.3148148148148143E-2</v>
      </c>
      <c r="G218" s="77">
        <v>7.2696759259259267E-2</v>
      </c>
      <c r="H218">
        <v>40</v>
      </c>
      <c r="I218">
        <v>42</v>
      </c>
      <c r="J218" t="s">
        <v>386</v>
      </c>
    </row>
    <row r="219" spans="1:10" hidden="1" x14ac:dyDescent="0.25">
      <c r="A219">
        <v>218</v>
      </c>
      <c r="B219">
        <v>1637</v>
      </c>
      <c r="C219" t="s">
        <v>939</v>
      </c>
      <c r="D219" t="s">
        <v>691</v>
      </c>
      <c r="E219" t="s">
        <v>383</v>
      </c>
      <c r="F219" s="77">
        <v>7.3310185185185187E-2</v>
      </c>
      <c r="G219" s="77">
        <v>7.256944444444445E-2</v>
      </c>
      <c r="H219">
        <v>46</v>
      </c>
      <c r="I219">
        <v>31</v>
      </c>
      <c r="J219" t="s">
        <v>390</v>
      </c>
    </row>
    <row r="220" spans="1:10" hidden="1" x14ac:dyDescent="0.25">
      <c r="A220">
        <v>219</v>
      </c>
      <c r="B220">
        <v>1142</v>
      </c>
      <c r="C220" t="s">
        <v>940</v>
      </c>
      <c r="D220" t="s">
        <v>742</v>
      </c>
      <c r="E220" t="s">
        <v>383</v>
      </c>
      <c r="F220" s="77">
        <v>7.3402777777777775E-2</v>
      </c>
      <c r="G220" s="77">
        <v>7.2824074074074083E-2</v>
      </c>
      <c r="H220">
        <v>57</v>
      </c>
      <c r="I220">
        <v>11</v>
      </c>
      <c r="J220" t="s">
        <v>408</v>
      </c>
    </row>
    <row r="221" spans="1:10" hidden="1" x14ac:dyDescent="0.25">
      <c r="A221">
        <v>220</v>
      </c>
      <c r="B221">
        <v>1650</v>
      </c>
      <c r="C221" t="s">
        <v>941</v>
      </c>
      <c r="D221" t="s">
        <v>686</v>
      </c>
      <c r="E221" t="s">
        <v>383</v>
      </c>
      <c r="F221" s="77">
        <v>7.3460648148148136E-2</v>
      </c>
      <c r="G221" s="77">
        <v>7.3055555555555554E-2</v>
      </c>
      <c r="H221">
        <v>58</v>
      </c>
      <c r="I221">
        <v>12</v>
      </c>
      <c r="J221" t="s">
        <v>408</v>
      </c>
    </row>
    <row r="222" spans="1:10" hidden="1" x14ac:dyDescent="0.25">
      <c r="A222">
        <v>221</v>
      </c>
      <c r="B222">
        <v>1628</v>
      </c>
      <c r="C222" t="s">
        <v>942</v>
      </c>
      <c r="D222" t="s">
        <v>691</v>
      </c>
      <c r="E222" t="s">
        <v>383</v>
      </c>
      <c r="F222" s="77">
        <v>7.3472222222222217E-2</v>
      </c>
      <c r="G222" s="77">
        <v>7.3067129629629635E-2</v>
      </c>
      <c r="H222">
        <v>43</v>
      </c>
      <c r="I222">
        <v>43</v>
      </c>
      <c r="J222" t="s">
        <v>386</v>
      </c>
    </row>
    <row r="223" spans="1:10" hidden="1" x14ac:dyDescent="0.25">
      <c r="A223">
        <v>222</v>
      </c>
      <c r="B223">
        <v>1144</v>
      </c>
      <c r="C223" t="s">
        <v>943</v>
      </c>
      <c r="D223" t="s">
        <v>691</v>
      </c>
      <c r="E223" t="s">
        <v>400</v>
      </c>
      <c r="F223" s="77">
        <v>7.3506944444444444E-2</v>
      </c>
      <c r="G223" s="77">
        <v>7.2858796296296297E-2</v>
      </c>
      <c r="H223">
        <v>54</v>
      </c>
      <c r="I223">
        <v>2</v>
      </c>
      <c r="J223" t="s">
        <v>411</v>
      </c>
    </row>
    <row r="224" spans="1:10" hidden="1" x14ac:dyDescent="0.25">
      <c r="A224">
        <v>223</v>
      </c>
      <c r="B224">
        <v>1350</v>
      </c>
      <c r="C224" t="s">
        <v>944</v>
      </c>
      <c r="D224" t="s">
        <v>945</v>
      </c>
      <c r="E224" t="s">
        <v>400</v>
      </c>
      <c r="F224" s="77">
        <v>7.3599537037037033E-2</v>
      </c>
      <c r="G224" s="77">
        <v>7.2800925925925922E-2</v>
      </c>
      <c r="H224">
        <v>43</v>
      </c>
      <c r="I224">
        <v>9</v>
      </c>
      <c r="J224" t="s">
        <v>413</v>
      </c>
    </row>
    <row r="225" spans="1:11" hidden="1" x14ac:dyDescent="0.25">
      <c r="A225">
        <v>224</v>
      </c>
      <c r="B225">
        <v>1694</v>
      </c>
      <c r="C225" t="s">
        <v>946</v>
      </c>
      <c r="D225" t="s">
        <v>691</v>
      </c>
      <c r="E225" t="s">
        <v>383</v>
      </c>
      <c r="F225" s="77">
        <v>7.3715277777777768E-2</v>
      </c>
      <c r="G225" s="77">
        <v>7.3263888888888892E-2</v>
      </c>
      <c r="H225">
        <v>46</v>
      </c>
      <c r="I225">
        <v>33</v>
      </c>
      <c r="J225" t="s">
        <v>390</v>
      </c>
    </row>
    <row r="226" spans="1:11" x14ac:dyDescent="0.25">
      <c r="A226">
        <v>398</v>
      </c>
      <c r="B226">
        <v>1486</v>
      </c>
      <c r="C226" t="s">
        <v>1129</v>
      </c>
      <c r="D226" t="s">
        <v>331</v>
      </c>
      <c r="E226" t="s">
        <v>383</v>
      </c>
      <c r="F226" s="77">
        <v>8.2071759259259261E-2</v>
      </c>
      <c r="G226" s="77">
        <v>8.1064814814814812E-2</v>
      </c>
      <c r="H226">
        <v>57</v>
      </c>
      <c r="I226">
        <v>2</v>
      </c>
      <c r="K226">
        <v>8</v>
      </c>
    </row>
    <row r="227" spans="1:11" hidden="1" x14ac:dyDescent="0.25">
      <c r="A227">
        <v>226</v>
      </c>
      <c r="B227">
        <v>1788</v>
      </c>
      <c r="C227" t="s">
        <v>947</v>
      </c>
      <c r="D227" t="s">
        <v>786</v>
      </c>
      <c r="E227" t="s">
        <v>400</v>
      </c>
      <c r="F227" s="77">
        <v>7.3807870370370371E-2</v>
      </c>
      <c r="G227" s="77">
        <v>7.3229166666666665E-2</v>
      </c>
      <c r="H227">
        <v>42</v>
      </c>
      <c r="I227">
        <v>11</v>
      </c>
      <c r="J227" t="s">
        <v>413</v>
      </c>
    </row>
    <row r="228" spans="1:11" hidden="1" x14ac:dyDescent="0.25">
      <c r="A228">
        <v>227</v>
      </c>
      <c r="B228">
        <v>1242</v>
      </c>
      <c r="C228" t="s">
        <v>948</v>
      </c>
      <c r="D228" t="s">
        <v>691</v>
      </c>
      <c r="E228" t="s">
        <v>383</v>
      </c>
      <c r="F228" s="77">
        <v>7.3854166666666665E-2</v>
      </c>
      <c r="G228" s="77">
        <v>7.3333333333333334E-2</v>
      </c>
      <c r="H228">
        <v>44</v>
      </c>
      <c r="I228">
        <v>44</v>
      </c>
      <c r="J228" t="s">
        <v>386</v>
      </c>
    </row>
    <row r="229" spans="1:11" hidden="1" x14ac:dyDescent="0.25">
      <c r="A229">
        <v>228</v>
      </c>
      <c r="B229">
        <v>1096</v>
      </c>
      <c r="C229" t="s">
        <v>949</v>
      </c>
      <c r="D229" t="s">
        <v>691</v>
      </c>
      <c r="E229" t="s">
        <v>383</v>
      </c>
      <c r="F229" s="77">
        <v>7.3854166666666665E-2</v>
      </c>
      <c r="G229" s="77">
        <v>7.289351851851851E-2</v>
      </c>
      <c r="H229">
        <v>33</v>
      </c>
      <c r="I229">
        <v>80</v>
      </c>
      <c r="J229" t="s">
        <v>677</v>
      </c>
    </row>
    <row r="230" spans="1:11" hidden="1" x14ac:dyDescent="0.25">
      <c r="A230">
        <v>229</v>
      </c>
      <c r="B230">
        <v>1224</v>
      </c>
      <c r="C230" t="s">
        <v>950</v>
      </c>
      <c r="D230" t="s">
        <v>686</v>
      </c>
      <c r="E230" t="s">
        <v>383</v>
      </c>
      <c r="F230" s="77">
        <v>7.3888888888888893E-2</v>
      </c>
      <c r="G230" s="77">
        <v>7.3472222222222217E-2</v>
      </c>
      <c r="H230">
        <v>49</v>
      </c>
      <c r="I230">
        <v>36</v>
      </c>
      <c r="J230" t="s">
        <v>390</v>
      </c>
    </row>
    <row r="231" spans="1:11" hidden="1" x14ac:dyDescent="0.25">
      <c r="A231">
        <v>230</v>
      </c>
      <c r="B231">
        <v>1868</v>
      </c>
      <c r="C231" t="s">
        <v>951</v>
      </c>
      <c r="D231" t="s">
        <v>691</v>
      </c>
      <c r="E231" t="s">
        <v>383</v>
      </c>
      <c r="F231" s="77">
        <v>7.391203703703704E-2</v>
      </c>
      <c r="G231" s="77">
        <v>7.3506944444444444E-2</v>
      </c>
      <c r="H231">
        <v>48</v>
      </c>
      <c r="I231">
        <v>37</v>
      </c>
      <c r="J231" t="s">
        <v>390</v>
      </c>
    </row>
    <row r="232" spans="1:11" hidden="1" x14ac:dyDescent="0.25">
      <c r="A232">
        <v>231</v>
      </c>
      <c r="B232">
        <v>1099</v>
      </c>
      <c r="C232" t="s">
        <v>952</v>
      </c>
      <c r="D232" t="s">
        <v>691</v>
      </c>
      <c r="E232" t="s">
        <v>383</v>
      </c>
      <c r="F232" s="77">
        <v>7.3946759259259254E-2</v>
      </c>
      <c r="G232" s="77">
        <v>7.3402777777777775E-2</v>
      </c>
      <c r="H232">
        <v>48</v>
      </c>
      <c r="I232">
        <v>35</v>
      </c>
      <c r="J232" t="s">
        <v>390</v>
      </c>
    </row>
    <row r="233" spans="1:11" hidden="1" x14ac:dyDescent="0.25">
      <c r="A233">
        <v>232</v>
      </c>
      <c r="B233">
        <v>1104</v>
      </c>
      <c r="C233" t="s">
        <v>953</v>
      </c>
      <c r="D233" t="s">
        <v>718</v>
      </c>
      <c r="E233" t="s">
        <v>383</v>
      </c>
      <c r="F233" s="77">
        <v>7.3958333333333334E-2</v>
      </c>
      <c r="G233" s="77">
        <v>7.3483796296296297E-2</v>
      </c>
      <c r="H233">
        <v>33</v>
      </c>
      <c r="I233">
        <v>84</v>
      </c>
      <c r="J233" t="s">
        <v>677</v>
      </c>
    </row>
    <row r="234" spans="1:11" hidden="1" x14ac:dyDescent="0.25">
      <c r="A234">
        <v>233</v>
      </c>
      <c r="B234">
        <v>1670</v>
      </c>
      <c r="C234" t="s">
        <v>954</v>
      </c>
      <c r="D234" t="s">
        <v>691</v>
      </c>
      <c r="E234" t="s">
        <v>383</v>
      </c>
      <c r="F234" s="77">
        <v>7.4016203703703709E-2</v>
      </c>
      <c r="G234" s="77">
        <v>7.318287037037037E-2</v>
      </c>
      <c r="H234">
        <v>51</v>
      </c>
      <c r="I234">
        <v>28</v>
      </c>
      <c r="J234" t="s">
        <v>397</v>
      </c>
    </row>
    <row r="235" spans="1:11" hidden="1" x14ac:dyDescent="0.25">
      <c r="A235">
        <v>234</v>
      </c>
      <c r="B235">
        <v>1116</v>
      </c>
      <c r="C235" t="s">
        <v>955</v>
      </c>
      <c r="D235" t="s">
        <v>956</v>
      </c>
      <c r="E235" t="s">
        <v>383</v>
      </c>
      <c r="F235" s="77">
        <v>7.4062499999999989E-2</v>
      </c>
      <c r="G235" s="77">
        <v>7.3460648148148136E-2</v>
      </c>
      <c r="H235">
        <v>43</v>
      </c>
      <c r="I235">
        <v>45</v>
      </c>
      <c r="J235" t="s">
        <v>386</v>
      </c>
    </row>
    <row r="236" spans="1:11" hidden="1" x14ac:dyDescent="0.25">
      <c r="A236">
        <v>235</v>
      </c>
      <c r="B236">
        <v>1621</v>
      </c>
      <c r="C236" t="s">
        <v>957</v>
      </c>
      <c r="D236" t="s">
        <v>786</v>
      </c>
      <c r="E236" t="s">
        <v>383</v>
      </c>
      <c r="F236" s="77">
        <v>7.4062499999999989E-2</v>
      </c>
      <c r="G236" s="77">
        <v>7.3761574074074077E-2</v>
      </c>
      <c r="H236">
        <v>51</v>
      </c>
      <c r="I236">
        <v>31</v>
      </c>
      <c r="J236" t="s">
        <v>397</v>
      </c>
    </row>
    <row r="237" spans="1:11" x14ac:dyDescent="0.25">
      <c r="A237">
        <v>535</v>
      </c>
      <c r="B237">
        <v>1252</v>
      </c>
      <c r="C237" t="s">
        <v>1271</v>
      </c>
      <c r="D237" t="s">
        <v>331</v>
      </c>
      <c r="E237" t="s">
        <v>400</v>
      </c>
      <c r="F237" s="77">
        <v>8.9965277777777783E-2</v>
      </c>
      <c r="G237" s="77">
        <v>8.880787037037037E-2</v>
      </c>
      <c r="H237">
        <v>56</v>
      </c>
      <c r="I237">
        <v>2</v>
      </c>
      <c r="K237">
        <v>7</v>
      </c>
    </row>
    <row r="238" spans="1:11" hidden="1" x14ac:dyDescent="0.25">
      <c r="A238">
        <v>237</v>
      </c>
      <c r="B238">
        <v>1756</v>
      </c>
      <c r="C238" t="s">
        <v>959</v>
      </c>
      <c r="D238" t="s">
        <v>691</v>
      </c>
      <c r="E238" t="s">
        <v>383</v>
      </c>
      <c r="F238" s="77">
        <v>7.408564814814815E-2</v>
      </c>
      <c r="G238" s="77">
        <v>7.3680555555555555E-2</v>
      </c>
      <c r="H238">
        <v>51</v>
      </c>
      <c r="I238">
        <v>30</v>
      </c>
      <c r="J238" t="s">
        <v>397</v>
      </c>
    </row>
    <row r="239" spans="1:11" hidden="1" x14ac:dyDescent="0.25">
      <c r="A239">
        <v>238</v>
      </c>
      <c r="B239">
        <v>1466</v>
      </c>
      <c r="C239" t="s">
        <v>960</v>
      </c>
      <c r="D239" t="s">
        <v>961</v>
      </c>
      <c r="E239" t="s">
        <v>383</v>
      </c>
      <c r="F239" s="77">
        <v>7.4097222222222217E-2</v>
      </c>
      <c r="G239" s="77">
        <v>7.3356481481481481E-2</v>
      </c>
      <c r="H239">
        <v>48</v>
      </c>
      <c r="I239">
        <v>34</v>
      </c>
      <c r="J239" t="s">
        <v>390</v>
      </c>
    </row>
    <row r="240" spans="1:11" hidden="1" x14ac:dyDescent="0.25">
      <c r="A240">
        <v>239</v>
      </c>
      <c r="B240">
        <v>1412</v>
      </c>
      <c r="C240" t="s">
        <v>962</v>
      </c>
      <c r="D240" t="s">
        <v>691</v>
      </c>
      <c r="E240" t="s">
        <v>400</v>
      </c>
      <c r="F240" s="77">
        <v>7.4108796296296298E-2</v>
      </c>
      <c r="G240" s="77">
        <v>7.3310185185185187E-2</v>
      </c>
      <c r="H240">
        <v>35</v>
      </c>
      <c r="I240">
        <v>4</v>
      </c>
      <c r="J240" t="s">
        <v>421</v>
      </c>
    </row>
    <row r="241" spans="1:11" hidden="1" x14ac:dyDescent="0.25">
      <c r="A241">
        <v>240</v>
      </c>
      <c r="B241">
        <v>1890</v>
      </c>
      <c r="C241" t="s">
        <v>963</v>
      </c>
      <c r="D241" t="s">
        <v>691</v>
      </c>
      <c r="E241" t="s">
        <v>383</v>
      </c>
      <c r="F241" s="77">
        <v>7.4224537037037033E-2</v>
      </c>
      <c r="G241" s="77">
        <v>7.362268518518518E-2</v>
      </c>
      <c r="H241">
        <v>49</v>
      </c>
      <c r="I241">
        <v>38</v>
      </c>
      <c r="J241" t="s">
        <v>390</v>
      </c>
    </row>
    <row r="242" spans="1:11" hidden="1" x14ac:dyDescent="0.25">
      <c r="A242">
        <v>241</v>
      </c>
      <c r="B242">
        <v>1168</v>
      </c>
      <c r="C242" t="s">
        <v>964</v>
      </c>
      <c r="D242" t="s">
        <v>742</v>
      </c>
      <c r="E242" t="s">
        <v>383</v>
      </c>
      <c r="F242" s="77">
        <v>7.4259259259259261E-2</v>
      </c>
      <c r="G242" s="77">
        <v>7.3807870370370371E-2</v>
      </c>
      <c r="H242">
        <v>37</v>
      </c>
      <c r="I242">
        <v>85</v>
      </c>
      <c r="J242" t="s">
        <v>677</v>
      </c>
    </row>
    <row r="243" spans="1:11" hidden="1" x14ac:dyDescent="0.25">
      <c r="A243">
        <v>242</v>
      </c>
      <c r="B243">
        <v>1676</v>
      </c>
      <c r="C243" t="s">
        <v>965</v>
      </c>
      <c r="D243" t="s">
        <v>966</v>
      </c>
      <c r="E243" t="s">
        <v>383</v>
      </c>
      <c r="F243" s="77">
        <v>7.435185185185185E-2</v>
      </c>
      <c r="G243" s="77">
        <v>7.3657407407407408E-2</v>
      </c>
      <c r="H243">
        <v>44</v>
      </c>
      <c r="I243">
        <v>46</v>
      </c>
      <c r="J243" t="s">
        <v>386</v>
      </c>
    </row>
    <row r="244" spans="1:11" x14ac:dyDescent="0.25">
      <c r="A244">
        <v>564</v>
      </c>
      <c r="B244">
        <v>1353</v>
      </c>
      <c r="C244" t="s">
        <v>1471</v>
      </c>
      <c r="D244" s="1" t="s">
        <v>331</v>
      </c>
      <c r="E244" t="s">
        <v>400</v>
      </c>
      <c r="F244" s="77">
        <v>9.2500000000000013E-2</v>
      </c>
      <c r="G244" s="77">
        <v>9.1516203703703711E-2</v>
      </c>
      <c r="H244">
        <v>41</v>
      </c>
      <c r="I244">
        <v>2</v>
      </c>
      <c r="K244">
        <v>6</v>
      </c>
    </row>
    <row r="245" spans="1:11" hidden="1" x14ac:dyDescent="0.25">
      <c r="A245">
        <v>244</v>
      </c>
      <c r="B245">
        <v>1530</v>
      </c>
      <c r="C245" t="s">
        <v>967</v>
      </c>
      <c r="D245" t="s">
        <v>691</v>
      </c>
      <c r="E245" t="s">
        <v>383</v>
      </c>
      <c r="F245" s="77">
        <v>7.4421296296296291E-2</v>
      </c>
      <c r="G245" s="77">
        <v>7.3240740740740731E-2</v>
      </c>
      <c r="H245">
        <v>38</v>
      </c>
      <c r="I245">
        <v>82</v>
      </c>
      <c r="J245" t="s">
        <v>677</v>
      </c>
    </row>
    <row r="246" spans="1:11" hidden="1" x14ac:dyDescent="0.25">
      <c r="A246">
        <v>245</v>
      </c>
      <c r="B246">
        <v>1475</v>
      </c>
      <c r="C246" t="s">
        <v>968</v>
      </c>
      <c r="D246" t="s">
        <v>691</v>
      </c>
      <c r="E246" t="s">
        <v>383</v>
      </c>
      <c r="F246" s="77">
        <v>7.4456018518518519E-2</v>
      </c>
      <c r="G246" s="77">
        <v>7.3854166666666665E-2</v>
      </c>
      <c r="H246">
        <v>46</v>
      </c>
      <c r="I246">
        <v>40</v>
      </c>
      <c r="J246" t="s">
        <v>390</v>
      </c>
    </row>
    <row r="247" spans="1:11" hidden="1" x14ac:dyDescent="0.25">
      <c r="A247">
        <v>246</v>
      </c>
      <c r="B247">
        <v>1526</v>
      </c>
      <c r="C247" t="s">
        <v>969</v>
      </c>
      <c r="D247" t="s">
        <v>691</v>
      </c>
      <c r="E247" t="s">
        <v>383</v>
      </c>
      <c r="F247" s="77">
        <v>7.4479166666666666E-2</v>
      </c>
      <c r="G247" s="77">
        <v>7.3263888888888892E-2</v>
      </c>
      <c r="H247">
        <v>24</v>
      </c>
      <c r="I247">
        <v>83</v>
      </c>
      <c r="J247" t="s">
        <v>677</v>
      </c>
    </row>
    <row r="248" spans="1:11" hidden="1" x14ac:dyDescent="0.25">
      <c r="A248">
        <v>247</v>
      </c>
      <c r="B248">
        <v>1177</v>
      </c>
      <c r="C248" t="s">
        <v>970</v>
      </c>
      <c r="D248" t="s">
        <v>742</v>
      </c>
      <c r="E248" t="s">
        <v>383</v>
      </c>
      <c r="F248" s="77">
        <v>7.4513888888888893E-2</v>
      </c>
      <c r="G248" s="77">
        <v>7.4120370370370378E-2</v>
      </c>
      <c r="H248">
        <v>36</v>
      </c>
      <c r="I248">
        <v>86</v>
      </c>
      <c r="J248" t="s">
        <v>677</v>
      </c>
    </row>
    <row r="249" spans="1:11" hidden="1" x14ac:dyDescent="0.25">
      <c r="A249">
        <v>248</v>
      </c>
      <c r="B249">
        <v>1879</v>
      </c>
      <c r="C249" t="s">
        <v>971</v>
      </c>
      <c r="D249" t="s">
        <v>691</v>
      </c>
      <c r="E249" t="s">
        <v>383</v>
      </c>
      <c r="F249" s="77">
        <v>7.4537037037037041E-2</v>
      </c>
      <c r="G249" s="77">
        <v>7.3657407407407408E-2</v>
      </c>
      <c r="H249">
        <v>52</v>
      </c>
      <c r="I249">
        <v>29</v>
      </c>
      <c r="J249" t="s">
        <v>397</v>
      </c>
    </row>
    <row r="250" spans="1:11" hidden="1" x14ac:dyDescent="0.25">
      <c r="A250">
        <v>249</v>
      </c>
      <c r="B250">
        <v>1776</v>
      </c>
      <c r="C250" t="s">
        <v>972</v>
      </c>
      <c r="D250" t="s">
        <v>691</v>
      </c>
      <c r="E250" t="s">
        <v>383</v>
      </c>
      <c r="F250" s="77">
        <v>7.4548611111111107E-2</v>
      </c>
      <c r="G250" s="77">
        <v>7.3773148148148157E-2</v>
      </c>
      <c r="H250">
        <v>64</v>
      </c>
      <c r="I250">
        <v>2</v>
      </c>
      <c r="J250" t="s">
        <v>431</v>
      </c>
    </row>
    <row r="251" spans="1:11" hidden="1" x14ac:dyDescent="0.25">
      <c r="A251">
        <v>250</v>
      </c>
      <c r="B251">
        <v>1329</v>
      </c>
      <c r="C251" t="s">
        <v>973</v>
      </c>
      <c r="D251" t="s">
        <v>691</v>
      </c>
      <c r="E251" t="s">
        <v>400</v>
      </c>
      <c r="F251" s="77">
        <v>7.4548611111111107E-2</v>
      </c>
      <c r="G251" s="77">
        <v>7.4189814814814806E-2</v>
      </c>
      <c r="H251">
        <v>51</v>
      </c>
      <c r="I251">
        <v>4</v>
      </c>
      <c r="J251" t="s">
        <v>411</v>
      </c>
    </row>
    <row r="252" spans="1:11" hidden="1" x14ac:dyDescent="0.25">
      <c r="A252">
        <v>251</v>
      </c>
      <c r="B252">
        <v>1514</v>
      </c>
      <c r="C252" t="s">
        <v>974</v>
      </c>
      <c r="D252" t="s">
        <v>691</v>
      </c>
      <c r="E252" t="s">
        <v>400</v>
      </c>
      <c r="F252" s="77">
        <v>7.4594907407407415E-2</v>
      </c>
      <c r="G252" s="77">
        <v>7.3935185185185187E-2</v>
      </c>
      <c r="H252">
        <v>50</v>
      </c>
      <c r="I252">
        <v>3</v>
      </c>
      <c r="J252" t="s">
        <v>411</v>
      </c>
    </row>
    <row r="253" spans="1:11" hidden="1" x14ac:dyDescent="0.25">
      <c r="A253">
        <v>252</v>
      </c>
      <c r="B253">
        <v>1088</v>
      </c>
      <c r="C253" t="s">
        <v>975</v>
      </c>
      <c r="D253" t="s">
        <v>742</v>
      </c>
      <c r="E253" t="s">
        <v>383</v>
      </c>
      <c r="F253" s="77">
        <v>7.4675925925925923E-2</v>
      </c>
      <c r="G253" s="77">
        <v>7.4282407407407408E-2</v>
      </c>
      <c r="H253">
        <v>43</v>
      </c>
      <c r="I253">
        <v>47</v>
      </c>
      <c r="J253" t="s">
        <v>386</v>
      </c>
    </row>
    <row r="254" spans="1:11" hidden="1" x14ac:dyDescent="0.25">
      <c r="A254">
        <v>253</v>
      </c>
      <c r="B254">
        <v>1340</v>
      </c>
      <c r="C254" t="s">
        <v>976</v>
      </c>
      <c r="D254" t="s">
        <v>691</v>
      </c>
      <c r="E254" t="s">
        <v>383</v>
      </c>
      <c r="F254" s="77">
        <v>7.4687500000000004E-2</v>
      </c>
      <c r="G254" s="77">
        <v>7.4166666666666659E-2</v>
      </c>
      <c r="H254">
        <v>50</v>
      </c>
      <c r="I254">
        <v>32</v>
      </c>
      <c r="J254" t="s">
        <v>397</v>
      </c>
    </row>
    <row r="255" spans="1:11" hidden="1" x14ac:dyDescent="0.25">
      <c r="A255">
        <v>254</v>
      </c>
      <c r="B255">
        <v>1444</v>
      </c>
      <c r="C255" t="s">
        <v>977</v>
      </c>
      <c r="D255" t="s">
        <v>707</v>
      </c>
      <c r="E255" t="s">
        <v>383</v>
      </c>
      <c r="F255" s="77">
        <v>7.4722222222222232E-2</v>
      </c>
      <c r="G255" s="77">
        <v>7.4143518518518511E-2</v>
      </c>
      <c r="H255">
        <v>32</v>
      </c>
      <c r="I255">
        <v>88</v>
      </c>
      <c r="J255" t="s">
        <v>677</v>
      </c>
    </row>
    <row r="256" spans="1:11" hidden="1" x14ac:dyDescent="0.25">
      <c r="A256">
        <v>255</v>
      </c>
      <c r="B256">
        <v>1585</v>
      </c>
      <c r="C256" t="s">
        <v>978</v>
      </c>
      <c r="D256" t="s">
        <v>691</v>
      </c>
      <c r="E256" t="s">
        <v>383</v>
      </c>
      <c r="F256" s="77">
        <v>7.4930555555555556E-2</v>
      </c>
      <c r="G256" s="77">
        <v>7.4120370370370378E-2</v>
      </c>
      <c r="H256">
        <v>39</v>
      </c>
      <c r="I256">
        <v>87</v>
      </c>
      <c r="J256" t="s">
        <v>677</v>
      </c>
    </row>
    <row r="257" spans="1:10" hidden="1" x14ac:dyDescent="0.25">
      <c r="A257">
        <v>256</v>
      </c>
      <c r="B257">
        <v>1128</v>
      </c>
      <c r="C257" t="s">
        <v>979</v>
      </c>
      <c r="D257" t="s">
        <v>980</v>
      </c>
      <c r="E257" t="s">
        <v>383</v>
      </c>
      <c r="F257" s="77">
        <v>7.5023148148148144E-2</v>
      </c>
      <c r="G257" s="77">
        <v>7.3842592592592585E-2</v>
      </c>
      <c r="H257">
        <v>48</v>
      </c>
      <c r="I257">
        <v>39</v>
      </c>
      <c r="J257" t="s">
        <v>390</v>
      </c>
    </row>
    <row r="258" spans="1:10" hidden="1" x14ac:dyDescent="0.25">
      <c r="A258">
        <v>257</v>
      </c>
      <c r="B258">
        <v>1098</v>
      </c>
      <c r="C258" t="s">
        <v>981</v>
      </c>
      <c r="D258" t="s">
        <v>718</v>
      </c>
      <c r="E258" t="s">
        <v>383</v>
      </c>
      <c r="F258" s="77">
        <v>7.5057870370370372E-2</v>
      </c>
      <c r="G258" s="77">
        <v>7.4664351851851843E-2</v>
      </c>
      <c r="H258">
        <v>40</v>
      </c>
      <c r="I258">
        <v>48</v>
      </c>
      <c r="J258" t="s">
        <v>386</v>
      </c>
    </row>
    <row r="259" spans="1:10" hidden="1" x14ac:dyDescent="0.25">
      <c r="A259">
        <v>258</v>
      </c>
      <c r="B259">
        <v>1624</v>
      </c>
      <c r="C259" t="s">
        <v>982</v>
      </c>
      <c r="D259" t="s">
        <v>718</v>
      </c>
      <c r="E259" t="s">
        <v>383</v>
      </c>
      <c r="F259" s="77">
        <v>7.5069444444444453E-2</v>
      </c>
      <c r="G259" s="77">
        <v>7.4571759259259254E-2</v>
      </c>
      <c r="H259">
        <v>65</v>
      </c>
      <c r="I259">
        <v>5</v>
      </c>
      <c r="J259" t="s">
        <v>419</v>
      </c>
    </row>
    <row r="260" spans="1:10" hidden="1" x14ac:dyDescent="0.25">
      <c r="A260">
        <v>259</v>
      </c>
      <c r="B260">
        <v>1254</v>
      </c>
      <c r="C260" t="s">
        <v>983</v>
      </c>
      <c r="D260" t="s">
        <v>691</v>
      </c>
      <c r="E260" t="s">
        <v>383</v>
      </c>
      <c r="F260" s="77">
        <v>7.5081018518518519E-2</v>
      </c>
      <c r="G260" s="77">
        <v>7.4224537037037033E-2</v>
      </c>
      <c r="H260">
        <v>36</v>
      </c>
      <c r="I260">
        <v>89</v>
      </c>
      <c r="J260" t="s">
        <v>677</v>
      </c>
    </row>
    <row r="261" spans="1:10" hidden="1" x14ac:dyDescent="0.25">
      <c r="A261">
        <v>260</v>
      </c>
      <c r="B261">
        <v>1711</v>
      </c>
      <c r="C261" t="s">
        <v>984</v>
      </c>
      <c r="D261" t="s">
        <v>691</v>
      </c>
      <c r="E261" t="s">
        <v>383</v>
      </c>
      <c r="F261" s="77">
        <v>7.5115740740740733E-2</v>
      </c>
      <c r="G261" s="77">
        <v>7.4791666666666659E-2</v>
      </c>
      <c r="H261">
        <v>45</v>
      </c>
      <c r="I261">
        <v>42</v>
      </c>
      <c r="J261" t="s">
        <v>390</v>
      </c>
    </row>
    <row r="262" spans="1:10" hidden="1" x14ac:dyDescent="0.25">
      <c r="A262">
        <v>261</v>
      </c>
      <c r="B262">
        <v>1374</v>
      </c>
      <c r="C262" t="s">
        <v>985</v>
      </c>
      <c r="D262" t="s">
        <v>691</v>
      </c>
      <c r="E262" t="s">
        <v>383</v>
      </c>
      <c r="F262" s="77">
        <v>7.5208333333333335E-2</v>
      </c>
      <c r="G262" s="77">
        <v>7.4872685185185181E-2</v>
      </c>
      <c r="H262">
        <v>51</v>
      </c>
      <c r="I262">
        <v>35</v>
      </c>
      <c r="J262" t="s">
        <v>397</v>
      </c>
    </row>
    <row r="263" spans="1:10" hidden="1" x14ac:dyDescent="0.25">
      <c r="A263">
        <v>262</v>
      </c>
      <c r="B263">
        <v>1897</v>
      </c>
      <c r="C263" t="s">
        <v>986</v>
      </c>
      <c r="D263" t="s">
        <v>681</v>
      </c>
      <c r="E263" t="s">
        <v>383</v>
      </c>
      <c r="F263" s="77">
        <v>7.5324074074074085E-2</v>
      </c>
      <c r="G263" s="77">
        <v>7.4166666666666659E-2</v>
      </c>
      <c r="H263">
        <v>59</v>
      </c>
      <c r="I263">
        <v>13</v>
      </c>
      <c r="J263" t="s">
        <v>408</v>
      </c>
    </row>
    <row r="264" spans="1:10" hidden="1" x14ac:dyDescent="0.25">
      <c r="A264">
        <v>263</v>
      </c>
      <c r="B264">
        <v>1261</v>
      </c>
      <c r="C264" t="s">
        <v>987</v>
      </c>
      <c r="D264" t="s">
        <v>691</v>
      </c>
      <c r="E264" t="s">
        <v>400</v>
      </c>
      <c r="F264" s="77">
        <v>7.5474537037037034E-2</v>
      </c>
      <c r="G264" s="77">
        <v>7.4675925925925923E-2</v>
      </c>
      <c r="H264">
        <v>37</v>
      </c>
      <c r="I264">
        <v>5</v>
      </c>
      <c r="J264" t="s">
        <v>421</v>
      </c>
    </row>
    <row r="265" spans="1:10" hidden="1" x14ac:dyDescent="0.25">
      <c r="A265">
        <v>264</v>
      </c>
      <c r="B265">
        <v>1826</v>
      </c>
      <c r="C265" t="s">
        <v>988</v>
      </c>
      <c r="D265" t="s">
        <v>691</v>
      </c>
      <c r="E265" t="s">
        <v>400</v>
      </c>
      <c r="F265" s="77">
        <v>7.5509259259259262E-2</v>
      </c>
      <c r="G265" s="77">
        <v>7.4629629629629629E-2</v>
      </c>
      <c r="H265">
        <v>44</v>
      </c>
      <c r="I265">
        <v>13</v>
      </c>
      <c r="J265" t="s">
        <v>413</v>
      </c>
    </row>
    <row r="266" spans="1:10" hidden="1" x14ac:dyDescent="0.25">
      <c r="A266">
        <v>265</v>
      </c>
      <c r="B266">
        <v>1858</v>
      </c>
      <c r="C266" t="s">
        <v>989</v>
      </c>
      <c r="D266" t="s">
        <v>691</v>
      </c>
      <c r="E266" t="s">
        <v>383</v>
      </c>
      <c r="F266" s="77">
        <v>7.5520833333333329E-2</v>
      </c>
      <c r="G266" s="77">
        <v>7.4999999999999997E-2</v>
      </c>
      <c r="H266">
        <v>51</v>
      </c>
      <c r="I266">
        <v>36</v>
      </c>
      <c r="J266" t="s">
        <v>397</v>
      </c>
    </row>
    <row r="267" spans="1:10" hidden="1" x14ac:dyDescent="0.25">
      <c r="A267">
        <v>266</v>
      </c>
      <c r="B267">
        <v>1678</v>
      </c>
      <c r="C267" t="s">
        <v>990</v>
      </c>
      <c r="D267" t="s">
        <v>810</v>
      </c>
      <c r="E267" t="s">
        <v>383</v>
      </c>
      <c r="F267" s="77">
        <v>7.5520833333333329E-2</v>
      </c>
      <c r="G267" s="77">
        <v>7.5243055555555563E-2</v>
      </c>
      <c r="H267">
        <v>69</v>
      </c>
      <c r="I267">
        <v>7</v>
      </c>
      <c r="J267" t="s">
        <v>419</v>
      </c>
    </row>
    <row r="268" spans="1:10" hidden="1" x14ac:dyDescent="0.25">
      <c r="A268">
        <v>267</v>
      </c>
      <c r="B268">
        <v>1383</v>
      </c>
      <c r="C268" t="s">
        <v>991</v>
      </c>
      <c r="D268" t="s">
        <v>691</v>
      </c>
      <c r="E268" t="s">
        <v>383</v>
      </c>
      <c r="F268" s="77">
        <v>7.5555555555555556E-2</v>
      </c>
      <c r="G268" s="77">
        <v>7.4432870370370371E-2</v>
      </c>
      <c r="H268">
        <v>31</v>
      </c>
      <c r="I268">
        <v>90</v>
      </c>
      <c r="J268" t="s">
        <v>677</v>
      </c>
    </row>
    <row r="269" spans="1:10" hidden="1" x14ac:dyDescent="0.25">
      <c r="A269">
        <v>268</v>
      </c>
      <c r="B269">
        <v>1409</v>
      </c>
      <c r="C269" t="s">
        <v>992</v>
      </c>
      <c r="D269" t="s">
        <v>691</v>
      </c>
      <c r="E269" t="s">
        <v>383</v>
      </c>
      <c r="F269" s="77">
        <v>7.5567129629629637E-2</v>
      </c>
      <c r="G269" s="77">
        <v>7.5173611111111108E-2</v>
      </c>
      <c r="H269">
        <v>56</v>
      </c>
      <c r="I269">
        <v>14</v>
      </c>
      <c r="J269" t="s">
        <v>408</v>
      </c>
    </row>
    <row r="270" spans="1:10" hidden="1" x14ac:dyDescent="0.25">
      <c r="A270">
        <v>269</v>
      </c>
      <c r="B270">
        <v>1553</v>
      </c>
      <c r="C270" t="s">
        <v>993</v>
      </c>
      <c r="D270" t="s">
        <v>757</v>
      </c>
      <c r="E270" t="s">
        <v>383</v>
      </c>
      <c r="F270" s="77">
        <v>7.5567129629629637E-2</v>
      </c>
      <c r="G270" s="77">
        <v>7.4710648148148151E-2</v>
      </c>
      <c r="H270">
        <v>52</v>
      </c>
      <c r="I270">
        <v>34</v>
      </c>
      <c r="J270" t="s">
        <v>397</v>
      </c>
    </row>
    <row r="271" spans="1:10" hidden="1" x14ac:dyDescent="0.25">
      <c r="A271">
        <v>270</v>
      </c>
      <c r="B271">
        <v>1648</v>
      </c>
      <c r="C271" t="s">
        <v>994</v>
      </c>
      <c r="D271" t="s">
        <v>757</v>
      </c>
      <c r="E271" t="s">
        <v>383</v>
      </c>
      <c r="F271" s="77">
        <v>7.5590277777777784E-2</v>
      </c>
      <c r="G271" s="77">
        <v>7.5231481481481483E-2</v>
      </c>
      <c r="H271">
        <v>32</v>
      </c>
      <c r="I271">
        <v>92</v>
      </c>
      <c r="J271" t="s">
        <v>677</v>
      </c>
    </row>
    <row r="272" spans="1:10" hidden="1" x14ac:dyDescent="0.25">
      <c r="A272">
        <v>271</v>
      </c>
      <c r="B272">
        <v>1643</v>
      </c>
      <c r="C272" t="s">
        <v>995</v>
      </c>
      <c r="D272" t="s">
        <v>688</v>
      </c>
      <c r="E272" t="s">
        <v>383</v>
      </c>
      <c r="F272" s="77">
        <v>7.5648148148148145E-2</v>
      </c>
      <c r="G272" s="77">
        <v>7.5127314814814813E-2</v>
      </c>
      <c r="H272">
        <v>69</v>
      </c>
      <c r="I272">
        <v>6</v>
      </c>
      <c r="J272" t="s">
        <v>419</v>
      </c>
    </row>
    <row r="273" spans="1:10" hidden="1" x14ac:dyDescent="0.25">
      <c r="A273">
        <v>272</v>
      </c>
      <c r="B273">
        <v>1523</v>
      </c>
      <c r="C273" t="s">
        <v>996</v>
      </c>
      <c r="D273" t="s">
        <v>691</v>
      </c>
      <c r="E273" t="s">
        <v>383</v>
      </c>
      <c r="F273" s="77">
        <v>7.5810185185185189E-2</v>
      </c>
      <c r="G273" s="77">
        <v>7.4594907407407415E-2</v>
      </c>
      <c r="H273">
        <v>21</v>
      </c>
      <c r="I273">
        <v>91</v>
      </c>
      <c r="J273" t="s">
        <v>677</v>
      </c>
    </row>
    <row r="274" spans="1:10" hidden="1" x14ac:dyDescent="0.25">
      <c r="A274">
        <v>273</v>
      </c>
      <c r="B274">
        <v>1587</v>
      </c>
      <c r="C274" t="s">
        <v>997</v>
      </c>
      <c r="D274" t="s">
        <v>691</v>
      </c>
      <c r="E274" t="s">
        <v>383</v>
      </c>
      <c r="F274" s="77">
        <v>7.5856481481481483E-2</v>
      </c>
      <c r="G274" s="77">
        <v>7.5416666666666674E-2</v>
      </c>
      <c r="H274">
        <v>36</v>
      </c>
      <c r="I274">
        <v>94</v>
      </c>
      <c r="J274" t="s">
        <v>677</v>
      </c>
    </row>
    <row r="275" spans="1:10" hidden="1" x14ac:dyDescent="0.25">
      <c r="A275">
        <v>274</v>
      </c>
      <c r="B275">
        <v>1645</v>
      </c>
      <c r="C275" t="s">
        <v>998</v>
      </c>
      <c r="D275" t="s">
        <v>691</v>
      </c>
      <c r="E275" t="s">
        <v>383</v>
      </c>
      <c r="F275" s="77">
        <v>7.586805555555555E-2</v>
      </c>
      <c r="G275" s="77">
        <v>7.4756944444444445E-2</v>
      </c>
      <c r="H275">
        <v>49</v>
      </c>
      <c r="I275">
        <v>41</v>
      </c>
      <c r="J275" t="s">
        <v>390</v>
      </c>
    </row>
    <row r="276" spans="1:10" hidden="1" x14ac:dyDescent="0.25">
      <c r="A276">
        <v>275</v>
      </c>
      <c r="B276">
        <v>1839</v>
      </c>
      <c r="C276" t="s">
        <v>999</v>
      </c>
      <c r="D276" t="s">
        <v>803</v>
      </c>
      <c r="E276" t="s">
        <v>383</v>
      </c>
      <c r="F276" s="77">
        <v>7.5972222222222219E-2</v>
      </c>
      <c r="G276" s="77">
        <v>7.4664351851851843E-2</v>
      </c>
      <c r="H276">
        <v>50</v>
      </c>
      <c r="I276">
        <v>33</v>
      </c>
      <c r="J276" t="s">
        <v>397</v>
      </c>
    </row>
    <row r="277" spans="1:10" hidden="1" x14ac:dyDescent="0.25">
      <c r="A277">
        <v>276</v>
      </c>
      <c r="B277">
        <v>1666</v>
      </c>
      <c r="C277" t="s">
        <v>1000</v>
      </c>
      <c r="D277" t="s">
        <v>691</v>
      </c>
      <c r="E277" t="s">
        <v>383</v>
      </c>
      <c r="F277" s="77">
        <v>7.5972222222222219E-2</v>
      </c>
      <c r="G277" s="77">
        <v>7.5335648148148152E-2</v>
      </c>
      <c r="H277">
        <v>46</v>
      </c>
      <c r="I277">
        <v>43</v>
      </c>
      <c r="J277" t="s">
        <v>390</v>
      </c>
    </row>
    <row r="278" spans="1:10" hidden="1" x14ac:dyDescent="0.25">
      <c r="A278">
        <v>277</v>
      </c>
      <c r="B278">
        <v>1811</v>
      </c>
      <c r="C278" t="s">
        <v>1001</v>
      </c>
      <c r="D278" t="s">
        <v>691</v>
      </c>
      <c r="E278" t="s">
        <v>383</v>
      </c>
      <c r="F278" s="77">
        <v>7.6064814814814807E-2</v>
      </c>
      <c r="G278" s="77">
        <v>7.5752314814814814E-2</v>
      </c>
      <c r="H278">
        <v>59</v>
      </c>
      <c r="I278">
        <v>15</v>
      </c>
      <c r="J278" t="s">
        <v>408</v>
      </c>
    </row>
    <row r="279" spans="1:10" hidden="1" x14ac:dyDescent="0.25">
      <c r="A279">
        <v>278</v>
      </c>
      <c r="B279">
        <v>1417</v>
      </c>
      <c r="C279" t="s">
        <v>1002</v>
      </c>
      <c r="D279" t="s">
        <v>803</v>
      </c>
      <c r="E279" t="s">
        <v>383</v>
      </c>
      <c r="F279" s="77">
        <v>7.6064814814814807E-2</v>
      </c>
      <c r="G279" s="77">
        <v>7.5462962962962968E-2</v>
      </c>
      <c r="H279">
        <v>45</v>
      </c>
      <c r="I279">
        <v>44</v>
      </c>
      <c r="J279" t="s">
        <v>390</v>
      </c>
    </row>
    <row r="280" spans="1:10" hidden="1" x14ac:dyDescent="0.25">
      <c r="A280">
        <v>279</v>
      </c>
      <c r="B280">
        <v>1698</v>
      </c>
      <c r="C280" t="s">
        <v>1003</v>
      </c>
      <c r="D280" t="s">
        <v>803</v>
      </c>
      <c r="E280" t="s">
        <v>383</v>
      </c>
      <c r="F280" s="77">
        <v>7.6076388888888888E-2</v>
      </c>
      <c r="G280" s="77">
        <v>7.5474537037037034E-2</v>
      </c>
      <c r="H280">
        <v>49</v>
      </c>
      <c r="I280">
        <v>45</v>
      </c>
      <c r="J280" t="s">
        <v>390</v>
      </c>
    </row>
    <row r="281" spans="1:10" hidden="1" x14ac:dyDescent="0.25">
      <c r="A281">
        <v>280</v>
      </c>
      <c r="B281">
        <v>1911</v>
      </c>
      <c r="C281" t="s">
        <v>1004</v>
      </c>
      <c r="D281" t="s">
        <v>691</v>
      </c>
      <c r="E281" t="s">
        <v>383</v>
      </c>
      <c r="F281" s="77">
        <v>7.6087962962962954E-2</v>
      </c>
      <c r="G281" s="77">
        <v>7.5486111111111115E-2</v>
      </c>
      <c r="H281">
        <v>45</v>
      </c>
      <c r="I281">
        <v>46</v>
      </c>
      <c r="J281" t="s">
        <v>390</v>
      </c>
    </row>
    <row r="282" spans="1:10" hidden="1" x14ac:dyDescent="0.25">
      <c r="A282">
        <v>281</v>
      </c>
      <c r="B282">
        <v>1299</v>
      </c>
      <c r="C282" t="s">
        <v>1005</v>
      </c>
      <c r="D282" t="s">
        <v>703</v>
      </c>
      <c r="E282" t="s">
        <v>383</v>
      </c>
      <c r="F282" s="77">
        <v>7.6203703703703704E-2</v>
      </c>
      <c r="G282" s="77">
        <v>7.5624999999999998E-2</v>
      </c>
      <c r="H282">
        <v>45</v>
      </c>
      <c r="I282">
        <v>47</v>
      </c>
      <c r="J282" t="s">
        <v>390</v>
      </c>
    </row>
    <row r="283" spans="1:10" hidden="1" x14ac:dyDescent="0.25">
      <c r="A283">
        <v>282</v>
      </c>
      <c r="B283">
        <v>1264</v>
      </c>
      <c r="C283" t="s">
        <v>1006</v>
      </c>
      <c r="D283" t="s">
        <v>691</v>
      </c>
      <c r="E283" t="s">
        <v>383</v>
      </c>
      <c r="F283" s="77">
        <v>7.6215277777777771E-2</v>
      </c>
      <c r="G283" s="77">
        <v>7.5763888888888895E-2</v>
      </c>
      <c r="H283">
        <v>49</v>
      </c>
      <c r="I283">
        <v>48</v>
      </c>
      <c r="J283" t="s">
        <v>390</v>
      </c>
    </row>
    <row r="284" spans="1:10" hidden="1" x14ac:dyDescent="0.25">
      <c r="A284">
        <v>283</v>
      </c>
      <c r="B284">
        <v>1841</v>
      </c>
      <c r="C284" t="s">
        <v>1007</v>
      </c>
      <c r="D284" t="s">
        <v>710</v>
      </c>
      <c r="E284" t="s">
        <v>383</v>
      </c>
      <c r="F284" s="77">
        <v>7.6249999999999998E-2</v>
      </c>
      <c r="G284" s="77">
        <v>7.586805555555555E-2</v>
      </c>
      <c r="H284">
        <v>51</v>
      </c>
      <c r="I284">
        <v>37</v>
      </c>
      <c r="J284" t="s">
        <v>397</v>
      </c>
    </row>
    <row r="285" spans="1:10" hidden="1" x14ac:dyDescent="0.25">
      <c r="A285">
        <v>284</v>
      </c>
      <c r="B285">
        <v>1747</v>
      </c>
      <c r="C285" t="s">
        <v>1008</v>
      </c>
      <c r="D285" t="s">
        <v>1009</v>
      </c>
      <c r="E285" t="s">
        <v>400</v>
      </c>
      <c r="F285" s="77">
        <v>7.6261574074074079E-2</v>
      </c>
      <c r="G285" s="77">
        <v>7.5081018518518519E-2</v>
      </c>
      <c r="H285">
        <v>31</v>
      </c>
      <c r="I285">
        <v>7</v>
      </c>
      <c r="J285" t="s">
        <v>844</v>
      </c>
    </row>
    <row r="286" spans="1:10" hidden="1" x14ac:dyDescent="0.25">
      <c r="A286">
        <v>285</v>
      </c>
      <c r="B286">
        <v>1589</v>
      </c>
      <c r="C286" t="s">
        <v>1010</v>
      </c>
      <c r="D286" t="s">
        <v>691</v>
      </c>
      <c r="E286" t="s">
        <v>383</v>
      </c>
      <c r="F286" s="77">
        <v>7.6354166666666667E-2</v>
      </c>
      <c r="G286" s="77">
        <v>7.6006944444444446E-2</v>
      </c>
      <c r="H286">
        <v>50</v>
      </c>
      <c r="I286">
        <v>38</v>
      </c>
      <c r="J286" t="s">
        <v>397</v>
      </c>
    </row>
    <row r="287" spans="1:10" hidden="1" x14ac:dyDescent="0.25">
      <c r="A287">
        <v>286</v>
      </c>
      <c r="B287">
        <v>1593</v>
      </c>
      <c r="C287" t="s">
        <v>1011</v>
      </c>
      <c r="D287" t="s">
        <v>691</v>
      </c>
      <c r="E287" t="s">
        <v>400</v>
      </c>
      <c r="F287" s="77">
        <v>7.6365740740740748E-2</v>
      </c>
      <c r="G287" s="77">
        <v>7.5949074074074072E-2</v>
      </c>
      <c r="H287">
        <v>45</v>
      </c>
      <c r="I287">
        <v>5</v>
      </c>
      <c r="J287" t="s">
        <v>401</v>
      </c>
    </row>
    <row r="288" spans="1:10" hidden="1" x14ac:dyDescent="0.25">
      <c r="A288">
        <v>287</v>
      </c>
      <c r="B288">
        <v>1769</v>
      </c>
      <c r="C288" t="s">
        <v>1012</v>
      </c>
      <c r="D288" t="s">
        <v>691</v>
      </c>
      <c r="E288" t="s">
        <v>383</v>
      </c>
      <c r="F288" s="77">
        <v>7.6365740740740748E-2</v>
      </c>
      <c r="G288" s="77">
        <v>7.5381944444444446E-2</v>
      </c>
      <c r="H288">
        <v>20</v>
      </c>
      <c r="I288">
        <v>93</v>
      </c>
      <c r="J288" t="s">
        <v>677</v>
      </c>
    </row>
    <row r="289" spans="1:11" hidden="1" x14ac:dyDescent="0.25">
      <c r="A289">
        <v>288</v>
      </c>
      <c r="B289">
        <v>1379</v>
      </c>
      <c r="C289" t="s">
        <v>1013</v>
      </c>
      <c r="D289" t="s">
        <v>686</v>
      </c>
      <c r="E289" t="s">
        <v>400</v>
      </c>
      <c r="F289" s="77">
        <v>7.6423611111111109E-2</v>
      </c>
      <c r="G289" s="77">
        <v>7.5937500000000005E-2</v>
      </c>
      <c r="H289">
        <v>34</v>
      </c>
      <c r="I289">
        <v>9</v>
      </c>
      <c r="J289" t="s">
        <v>844</v>
      </c>
    </row>
    <row r="290" spans="1:11" hidden="1" x14ac:dyDescent="0.25">
      <c r="A290">
        <v>289</v>
      </c>
      <c r="B290">
        <v>1089</v>
      </c>
      <c r="C290" t="s">
        <v>1014</v>
      </c>
      <c r="D290" t="s">
        <v>691</v>
      </c>
      <c r="E290" t="s">
        <v>400</v>
      </c>
      <c r="F290" s="77">
        <v>7.6423611111111109E-2</v>
      </c>
      <c r="G290" s="77">
        <v>7.5949074074074072E-2</v>
      </c>
      <c r="H290">
        <v>43</v>
      </c>
      <c r="I290">
        <v>14</v>
      </c>
      <c r="J290" t="s">
        <v>413</v>
      </c>
    </row>
    <row r="291" spans="1:11" x14ac:dyDescent="0.25">
      <c r="A291">
        <v>191</v>
      </c>
      <c r="B291">
        <v>1101</v>
      </c>
      <c r="C291" t="s">
        <v>909</v>
      </c>
      <c r="D291" t="s">
        <v>331</v>
      </c>
      <c r="E291" t="s">
        <v>383</v>
      </c>
      <c r="F291" s="77">
        <v>7.165509259259259E-2</v>
      </c>
      <c r="G291" s="77">
        <v>7.0821759259259265E-2</v>
      </c>
      <c r="H291">
        <v>44</v>
      </c>
      <c r="I291">
        <v>3</v>
      </c>
      <c r="K291">
        <v>10</v>
      </c>
    </row>
    <row r="292" spans="1:11" hidden="1" x14ac:dyDescent="0.25">
      <c r="A292">
        <v>291</v>
      </c>
      <c r="B292">
        <v>1280</v>
      </c>
      <c r="C292" t="s">
        <v>1016</v>
      </c>
      <c r="D292" t="s">
        <v>691</v>
      </c>
      <c r="E292" t="s">
        <v>383</v>
      </c>
      <c r="F292" s="77">
        <v>7.6539351851851858E-2</v>
      </c>
      <c r="G292" s="77">
        <v>7.5694444444444439E-2</v>
      </c>
      <c r="H292">
        <v>32</v>
      </c>
      <c r="I292">
        <v>96</v>
      </c>
      <c r="J292" t="s">
        <v>677</v>
      </c>
    </row>
    <row r="293" spans="1:11" hidden="1" x14ac:dyDescent="0.25">
      <c r="A293">
        <v>292</v>
      </c>
      <c r="B293">
        <v>1865</v>
      </c>
      <c r="C293" t="s">
        <v>1017</v>
      </c>
      <c r="D293" t="s">
        <v>691</v>
      </c>
      <c r="E293" t="s">
        <v>383</v>
      </c>
      <c r="F293" s="77">
        <v>7.6562499999999992E-2</v>
      </c>
      <c r="G293" s="77">
        <v>7.6111111111111115E-2</v>
      </c>
      <c r="H293">
        <v>33</v>
      </c>
      <c r="I293">
        <v>98</v>
      </c>
      <c r="J293" t="s">
        <v>677</v>
      </c>
    </row>
    <row r="294" spans="1:11" hidden="1" x14ac:dyDescent="0.25">
      <c r="A294">
        <v>293</v>
      </c>
      <c r="B294">
        <v>1314</v>
      </c>
      <c r="C294" t="s">
        <v>1018</v>
      </c>
      <c r="D294" t="s">
        <v>691</v>
      </c>
      <c r="E294" t="s">
        <v>400</v>
      </c>
      <c r="F294" s="77">
        <v>7.6643518518518514E-2</v>
      </c>
      <c r="G294" s="77">
        <v>7.5532407407407409E-2</v>
      </c>
      <c r="H294">
        <v>28</v>
      </c>
      <c r="I294">
        <v>8</v>
      </c>
      <c r="J294" t="s">
        <v>844</v>
      </c>
    </row>
    <row r="295" spans="1:11" hidden="1" x14ac:dyDescent="0.25">
      <c r="A295">
        <v>294</v>
      </c>
      <c r="B295">
        <v>1368</v>
      </c>
      <c r="C295" t="s">
        <v>1019</v>
      </c>
      <c r="D295" t="s">
        <v>691</v>
      </c>
      <c r="E295" t="s">
        <v>383</v>
      </c>
      <c r="F295" s="77">
        <v>7.678240740740741E-2</v>
      </c>
      <c r="G295" s="77">
        <v>7.6099537037037035E-2</v>
      </c>
      <c r="H295">
        <v>34</v>
      </c>
      <c r="I295">
        <v>97</v>
      </c>
      <c r="J295" t="s">
        <v>677</v>
      </c>
    </row>
    <row r="296" spans="1:11" hidden="1" x14ac:dyDescent="0.25">
      <c r="A296">
        <v>295</v>
      </c>
      <c r="B296">
        <v>1726</v>
      </c>
      <c r="C296" t="s">
        <v>1020</v>
      </c>
      <c r="D296" t="s">
        <v>691</v>
      </c>
      <c r="E296" t="s">
        <v>383</v>
      </c>
      <c r="F296" s="77">
        <v>7.6793981481481477E-2</v>
      </c>
      <c r="G296" s="77">
        <v>7.6516203703703697E-2</v>
      </c>
      <c r="H296">
        <v>47</v>
      </c>
      <c r="I296">
        <v>52</v>
      </c>
      <c r="J296" t="s">
        <v>390</v>
      </c>
    </row>
    <row r="297" spans="1:11" hidden="1" x14ac:dyDescent="0.25">
      <c r="A297">
        <v>296</v>
      </c>
      <c r="B297">
        <v>1796</v>
      </c>
      <c r="C297" t="s">
        <v>1021</v>
      </c>
      <c r="D297" t="s">
        <v>707</v>
      </c>
      <c r="E297" t="s">
        <v>383</v>
      </c>
      <c r="F297" s="77">
        <v>7.6851851851851852E-2</v>
      </c>
      <c r="G297" s="77">
        <v>7.6851851851851852E-2</v>
      </c>
      <c r="H297">
        <v>46</v>
      </c>
      <c r="I297">
        <v>53</v>
      </c>
      <c r="J297" t="s">
        <v>390</v>
      </c>
    </row>
    <row r="298" spans="1:11" hidden="1" x14ac:dyDescent="0.25">
      <c r="A298">
        <v>297</v>
      </c>
      <c r="B298">
        <v>1562</v>
      </c>
      <c r="C298" t="s">
        <v>1022</v>
      </c>
      <c r="D298" t="s">
        <v>691</v>
      </c>
      <c r="E298" t="s">
        <v>383</v>
      </c>
      <c r="F298" s="77">
        <v>7.6863425925925918E-2</v>
      </c>
      <c r="G298" s="77">
        <v>7.5729166666666667E-2</v>
      </c>
      <c r="H298">
        <v>44</v>
      </c>
      <c r="I298">
        <v>49</v>
      </c>
      <c r="J298" t="s">
        <v>386</v>
      </c>
    </row>
    <row r="299" spans="1:11" hidden="1" x14ac:dyDescent="0.25">
      <c r="A299">
        <v>298</v>
      </c>
      <c r="B299">
        <v>1583</v>
      </c>
      <c r="C299" t="s">
        <v>1023</v>
      </c>
      <c r="D299" t="s">
        <v>691</v>
      </c>
      <c r="E299" t="s">
        <v>383</v>
      </c>
      <c r="F299" s="77">
        <v>7.6875000000000013E-2</v>
      </c>
      <c r="G299" s="77">
        <v>7.6342592592592587E-2</v>
      </c>
      <c r="H299">
        <v>49</v>
      </c>
      <c r="I299">
        <v>50</v>
      </c>
      <c r="J299" t="s">
        <v>390</v>
      </c>
    </row>
    <row r="300" spans="1:11" hidden="1" x14ac:dyDescent="0.25">
      <c r="A300">
        <v>299</v>
      </c>
      <c r="B300">
        <v>1854</v>
      </c>
      <c r="C300" t="s">
        <v>1024</v>
      </c>
      <c r="D300" t="s">
        <v>691</v>
      </c>
      <c r="E300" t="s">
        <v>400</v>
      </c>
      <c r="F300" s="77">
        <v>7.7013888888888882E-2</v>
      </c>
      <c r="G300" s="77">
        <v>7.6342592592592587E-2</v>
      </c>
      <c r="H300">
        <v>33</v>
      </c>
      <c r="I300">
        <v>10</v>
      </c>
      <c r="J300" t="s">
        <v>844</v>
      </c>
    </row>
    <row r="301" spans="1:11" hidden="1" x14ac:dyDescent="0.25">
      <c r="A301">
        <v>300</v>
      </c>
      <c r="B301">
        <v>1164</v>
      </c>
      <c r="C301" t="s">
        <v>1025</v>
      </c>
      <c r="D301" t="s">
        <v>757</v>
      </c>
      <c r="E301" t="s">
        <v>383</v>
      </c>
      <c r="F301" s="77">
        <v>7.7083333333333337E-2</v>
      </c>
      <c r="G301" s="77">
        <v>7.6423611111111109E-2</v>
      </c>
      <c r="H301">
        <v>52</v>
      </c>
      <c r="I301">
        <v>39</v>
      </c>
      <c r="J301" t="s">
        <v>397</v>
      </c>
    </row>
    <row r="302" spans="1:11" hidden="1" x14ac:dyDescent="0.25">
      <c r="A302">
        <v>301</v>
      </c>
      <c r="B302">
        <v>1358</v>
      </c>
      <c r="C302" t="s">
        <v>1026</v>
      </c>
      <c r="D302" t="s">
        <v>686</v>
      </c>
      <c r="E302" t="s">
        <v>383</v>
      </c>
      <c r="F302" s="77">
        <v>7.7141203703703712E-2</v>
      </c>
      <c r="G302" s="77">
        <v>7.6712962962962969E-2</v>
      </c>
      <c r="H302">
        <v>54</v>
      </c>
      <c r="I302">
        <v>40</v>
      </c>
      <c r="J302" t="s">
        <v>397</v>
      </c>
    </row>
    <row r="303" spans="1:11" hidden="1" x14ac:dyDescent="0.25">
      <c r="A303">
        <v>302</v>
      </c>
      <c r="B303">
        <v>1870</v>
      </c>
      <c r="C303" t="s">
        <v>1027</v>
      </c>
      <c r="D303" t="s">
        <v>691</v>
      </c>
      <c r="E303" t="s">
        <v>383</v>
      </c>
      <c r="F303" s="77">
        <v>7.7175925925925926E-2</v>
      </c>
      <c r="G303" s="77">
        <v>7.6423611111111109E-2</v>
      </c>
      <c r="H303">
        <v>47</v>
      </c>
      <c r="I303">
        <v>51</v>
      </c>
      <c r="J303" t="s">
        <v>390</v>
      </c>
    </row>
    <row r="304" spans="1:11" hidden="1" x14ac:dyDescent="0.25">
      <c r="A304">
        <v>303</v>
      </c>
      <c r="B304">
        <v>1548</v>
      </c>
      <c r="C304" t="s">
        <v>1028</v>
      </c>
      <c r="D304" t="s">
        <v>691</v>
      </c>
      <c r="E304" t="s">
        <v>383</v>
      </c>
      <c r="F304" s="77">
        <v>7.7175925925925926E-2</v>
      </c>
      <c r="G304" s="77">
        <v>7.5983796296296299E-2</v>
      </c>
      <c r="H304">
        <v>48</v>
      </c>
      <c r="I304">
        <v>49</v>
      </c>
      <c r="J304" t="s">
        <v>390</v>
      </c>
    </row>
    <row r="305" spans="1:10" hidden="1" x14ac:dyDescent="0.25">
      <c r="A305">
        <v>304</v>
      </c>
      <c r="B305">
        <v>1590</v>
      </c>
      <c r="C305" t="s">
        <v>1029</v>
      </c>
      <c r="D305" t="s">
        <v>691</v>
      </c>
      <c r="E305" t="s">
        <v>400</v>
      </c>
      <c r="F305" s="77">
        <v>7.7210648148148139E-2</v>
      </c>
      <c r="G305" s="77">
        <v>7.6550925925925925E-2</v>
      </c>
      <c r="H305">
        <v>38</v>
      </c>
      <c r="I305">
        <v>6</v>
      </c>
      <c r="J305" t="s">
        <v>421</v>
      </c>
    </row>
    <row r="306" spans="1:10" hidden="1" x14ac:dyDescent="0.25">
      <c r="A306">
        <v>305</v>
      </c>
      <c r="B306">
        <v>1462</v>
      </c>
      <c r="C306" t="s">
        <v>1030</v>
      </c>
      <c r="D306" t="s">
        <v>691</v>
      </c>
      <c r="E306" t="s">
        <v>400</v>
      </c>
      <c r="F306" s="77">
        <v>7.7222222222222234E-2</v>
      </c>
      <c r="G306" s="77">
        <v>7.6574074074074072E-2</v>
      </c>
      <c r="H306">
        <v>28</v>
      </c>
      <c r="I306">
        <v>11</v>
      </c>
      <c r="J306" t="s">
        <v>844</v>
      </c>
    </row>
    <row r="307" spans="1:10" hidden="1" x14ac:dyDescent="0.25">
      <c r="A307">
        <v>306</v>
      </c>
      <c r="B307">
        <v>1525</v>
      </c>
      <c r="C307" t="s">
        <v>1031</v>
      </c>
      <c r="D307" t="s">
        <v>691</v>
      </c>
      <c r="E307" t="s">
        <v>383</v>
      </c>
      <c r="F307" s="77">
        <v>7.7442129629629639E-2</v>
      </c>
      <c r="G307" s="77">
        <v>7.6226851851851851E-2</v>
      </c>
      <c r="H307">
        <v>59</v>
      </c>
      <c r="I307">
        <v>16</v>
      </c>
      <c r="J307" t="s">
        <v>408</v>
      </c>
    </row>
    <row r="308" spans="1:10" hidden="1" x14ac:dyDescent="0.25">
      <c r="A308">
        <v>307</v>
      </c>
      <c r="B308">
        <v>1356</v>
      </c>
      <c r="C308" t="s">
        <v>1032</v>
      </c>
      <c r="D308" t="s">
        <v>691</v>
      </c>
      <c r="E308" t="s">
        <v>383</v>
      </c>
      <c r="F308" s="77">
        <v>7.7592592592592588E-2</v>
      </c>
      <c r="G308" s="77">
        <v>7.6562499999999992E-2</v>
      </c>
      <c r="H308">
        <v>42</v>
      </c>
      <c r="I308">
        <v>50</v>
      </c>
      <c r="J308" t="s">
        <v>386</v>
      </c>
    </row>
    <row r="309" spans="1:10" hidden="1" x14ac:dyDescent="0.25">
      <c r="A309">
        <v>308</v>
      </c>
      <c r="B309">
        <v>1886</v>
      </c>
      <c r="C309" t="s">
        <v>1033</v>
      </c>
      <c r="D309" t="s">
        <v>686</v>
      </c>
      <c r="E309" t="s">
        <v>383</v>
      </c>
      <c r="F309" s="77">
        <v>7.7638888888888882E-2</v>
      </c>
      <c r="G309" s="77">
        <v>7.6736111111111116E-2</v>
      </c>
      <c r="H309">
        <v>33</v>
      </c>
      <c r="I309">
        <v>99</v>
      </c>
      <c r="J309" t="s">
        <v>677</v>
      </c>
    </row>
    <row r="310" spans="1:10" hidden="1" x14ac:dyDescent="0.25">
      <c r="A310">
        <v>309</v>
      </c>
      <c r="B310">
        <v>1723</v>
      </c>
      <c r="C310" t="s">
        <v>1034</v>
      </c>
      <c r="D310" t="s">
        <v>722</v>
      </c>
      <c r="E310" t="s">
        <v>383</v>
      </c>
      <c r="F310" s="77">
        <v>7.7800925925925926E-2</v>
      </c>
      <c r="G310" s="77">
        <v>7.7094907407407418E-2</v>
      </c>
      <c r="H310">
        <v>44</v>
      </c>
      <c r="I310">
        <v>51</v>
      </c>
      <c r="J310" t="s">
        <v>386</v>
      </c>
    </row>
    <row r="311" spans="1:10" hidden="1" x14ac:dyDescent="0.25">
      <c r="A311">
        <v>310</v>
      </c>
      <c r="B311">
        <v>1661</v>
      </c>
      <c r="C311" t="s">
        <v>1035</v>
      </c>
      <c r="D311" t="s">
        <v>722</v>
      </c>
      <c r="E311" t="s">
        <v>400</v>
      </c>
      <c r="F311" s="77">
        <v>7.7812499999999993E-2</v>
      </c>
      <c r="G311" s="77">
        <v>7.7094907407407418E-2</v>
      </c>
      <c r="H311">
        <v>43</v>
      </c>
      <c r="I311">
        <v>16</v>
      </c>
      <c r="J311" t="s">
        <v>413</v>
      </c>
    </row>
    <row r="312" spans="1:10" hidden="1" x14ac:dyDescent="0.25">
      <c r="A312">
        <v>311</v>
      </c>
      <c r="B312">
        <v>1690</v>
      </c>
      <c r="C312" t="s">
        <v>1036</v>
      </c>
      <c r="D312" t="s">
        <v>691</v>
      </c>
      <c r="E312" t="s">
        <v>383</v>
      </c>
      <c r="F312" s="77">
        <v>7.7835648148148154E-2</v>
      </c>
      <c r="G312" s="77">
        <v>7.6921296296296293E-2</v>
      </c>
      <c r="H312">
        <v>36</v>
      </c>
      <c r="I312">
        <v>100</v>
      </c>
      <c r="J312" t="s">
        <v>677</v>
      </c>
    </row>
    <row r="313" spans="1:10" hidden="1" x14ac:dyDescent="0.25">
      <c r="A313">
        <v>312</v>
      </c>
      <c r="B313">
        <v>1885</v>
      </c>
      <c r="C313" t="s">
        <v>1037</v>
      </c>
      <c r="D313" t="s">
        <v>691</v>
      </c>
      <c r="E313" t="s">
        <v>383</v>
      </c>
      <c r="F313" s="77">
        <v>7.7870370370370368E-2</v>
      </c>
      <c r="G313" s="77">
        <v>7.7418981481481478E-2</v>
      </c>
      <c r="H313">
        <v>34</v>
      </c>
      <c r="I313">
        <v>102</v>
      </c>
      <c r="J313" t="s">
        <v>677</v>
      </c>
    </row>
    <row r="314" spans="1:10" hidden="1" x14ac:dyDescent="0.25">
      <c r="A314">
        <v>313</v>
      </c>
      <c r="B314">
        <v>1542</v>
      </c>
      <c r="C314" t="s">
        <v>1038</v>
      </c>
      <c r="D314" t="s">
        <v>757</v>
      </c>
      <c r="E314" t="s">
        <v>400</v>
      </c>
      <c r="F314" s="77">
        <v>7.7962962962962956E-2</v>
      </c>
      <c r="G314" s="77">
        <v>7.7187500000000006E-2</v>
      </c>
      <c r="H314">
        <v>56</v>
      </c>
      <c r="I314">
        <v>2</v>
      </c>
      <c r="J314" t="s">
        <v>917</v>
      </c>
    </row>
    <row r="315" spans="1:10" hidden="1" x14ac:dyDescent="0.25">
      <c r="A315">
        <v>314</v>
      </c>
      <c r="B315">
        <v>1519</v>
      </c>
      <c r="C315" t="s">
        <v>1039</v>
      </c>
      <c r="D315" t="s">
        <v>691</v>
      </c>
      <c r="E315" t="s">
        <v>400</v>
      </c>
      <c r="F315" s="77">
        <v>7.7974537037037037E-2</v>
      </c>
      <c r="G315" s="77">
        <v>7.7071759259259257E-2</v>
      </c>
      <c r="H315">
        <v>44</v>
      </c>
      <c r="I315">
        <v>15</v>
      </c>
      <c r="J315" t="s">
        <v>413</v>
      </c>
    </row>
    <row r="316" spans="1:10" hidden="1" x14ac:dyDescent="0.25">
      <c r="A316">
        <v>315</v>
      </c>
      <c r="B316">
        <v>1150</v>
      </c>
      <c r="C316" t="s">
        <v>1040</v>
      </c>
      <c r="D316" t="s">
        <v>691</v>
      </c>
      <c r="E316" t="s">
        <v>383</v>
      </c>
      <c r="F316" s="77">
        <v>7.7986111111111103E-2</v>
      </c>
      <c r="G316" s="77">
        <v>7.7442129629629639E-2</v>
      </c>
      <c r="H316">
        <v>28</v>
      </c>
      <c r="I316">
        <v>103</v>
      </c>
      <c r="J316" t="s">
        <v>677</v>
      </c>
    </row>
    <row r="317" spans="1:10" hidden="1" x14ac:dyDescent="0.25">
      <c r="A317">
        <v>316</v>
      </c>
      <c r="B317">
        <v>1244</v>
      </c>
      <c r="C317" t="s">
        <v>1041</v>
      </c>
      <c r="D317" t="s">
        <v>691</v>
      </c>
      <c r="E317" t="s">
        <v>383</v>
      </c>
      <c r="F317" s="77">
        <v>7.7997685185185184E-2</v>
      </c>
      <c r="G317" s="77">
        <v>7.6898148148148146E-2</v>
      </c>
      <c r="H317">
        <v>46</v>
      </c>
      <c r="I317">
        <v>54</v>
      </c>
      <c r="J317" t="s">
        <v>390</v>
      </c>
    </row>
    <row r="318" spans="1:10" hidden="1" x14ac:dyDescent="0.25">
      <c r="A318">
        <v>317</v>
      </c>
      <c r="B318">
        <v>1888</v>
      </c>
      <c r="C318" t="s">
        <v>1042</v>
      </c>
      <c r="D318" t="s">
        <v>691</v>
      </c>
      <c r="E318" t="s">
        <v>400</v>
      </c>
      <c r="F318" s="77">
        <v>7.7997685185185184E-2</v>
      </c>
      <c r="G318" s="77">
        <v>7.7118055555555551E-2</v>
      </c>
      <c r="H318">
        <v>44</v>
      </c>
      <c r="I318">
        <v>17</v>
      </c>
      <c r="J318" t="s">
        <v>413</v>
      </c>
    </row>
    <row r="319" spans="1:10" hidden="1" x14ac:dyDescent="0.25">
      <c r="A319">
        <v>318</v>
      </c>
      <c r="B319">
        <v>1288</v>
      </c>
      <c r="C319" t="s">
        <v>1043</v>
      </c>
      <c r="D319" t="s">
        <v>729</v>
      </c>
      <c r="E319" t="s">
        <v>383</v>
      </c>
      <c r="F319" s="77">
        <v>7.7997685185185184E-2</v>
      </c>
      <c r="G319" s="77">
        <v>7.7546296296296294E-2</v>
      </c>
      <c r="H319">
        <v>53</v>
      </c>
      <c r="I319">
        <v>41</v>
      </c>
      <c r="J319" t="s">
        <v>397</v>
      </c>
    </row>
    <row r="320" spans="1:10" hidden="1" x14ac:dyDescent="0.25">
      <c r="A320">
        <v>319</v>
      </c>
      <c r="B320">
        <v>1426</v>
      </c>
      <c r="C320" t="s">
        <v>1044</v>
      </c>
      <c r="D320" t="s">
        <v>691</v>
      </c>
      <c r="E320" t="s">
        <v>383</v>
      </c>
      <c r="F320" s="77">
        <v>7.8032407407407411E-2</v>
      </c>
      <c r="G320" s="77">
        <v>7.7731481481481471E-2</v>
      </c>
      <c r="H320">
        <v>61</v>
      </c>
      <c r="I320">
        <v>3</v>
      </c>
      <c r="J320" t="s">
        <v>431</v>
      </c>
    </row>
    <row r="321" spans="1:10" hidden="1" x14ac:dyDescent="0.25">
      <c r="A321">
        <v>320</v>
      </c>
      <c r="B321">
        <v>1461</v>
      </c>
      <c r="C321" t="s">
        <v>1045</v>
      </c>
      <c r="D321" t="s">
        <v>895</v>
      </c>
      <c r="E321" t="s">
        <v>383</v>
      </c>
      <c r="F321" s="77">
        <v>7.8113425925925919E-2</v>
      </c>
      <c r="G321" s="77">
        <v>7.7499999999999999E-2</v>
      </c>
      <c r="H321">
        <v>58</v>
      </c>
      <c r="I321">
        <v>17</v>
      </c>
      <c r="J321" t="s">
        <v>408</v>
      </c>
    </row>
    <row r="322" spans="1:10" hidden="1" x14ac:dyDescent="0.25">
      <c r="A322">
        <v>321</v>
      </c>
      <c r="B322">
        <v>1457</v>
      </c>
      <c r="C322" t="s">
        <v>1046</v>
      </c>
      <c r="D322" t="s">
        <v>691</v>
      </c>
      <c r="E322" t="s">
        <v>400</v>
      </c>
      <c r="F322" s="77">
        <v>7.8194444444444441E-2</v>
      </c>
      <c r="G322" s="77">
        <v>7.7824074074074087E-2</v>
      </c>
      <c r="H322">
        <v>44</v>
      </c>
      <c r="I322">
        <v>18</v>
      </c>
      <c r="J322" t="s">
        <v>413</v>
      </c>
    </row>
    <row r="323" spans="1:10" hidden="1" x14ac:dyDescent="0.25">
      <c r="A323">
        <v>322</v>
      </c>
      <c r="B323">
        <v>1102</v>
      </c>
      <c r="C323" t="s">
        <v>1047</v>
      </c>
      <c r="D323" t="s">
        <v>691</v>
      </c>
      <c r="E323" t="s">
        <v>400</v>
      </c>
      <c r="F323" s="77">
        <v>7.8252314814814816E-2</v>
      </c>
      <c r="G323" s="77">
        <v>7.7187500000000006E-2</v>
      </c>
      <c r="H323">
        <v>27</v>
      </c>
      <c r="I323">
        <v>12</v>
      </c>
      <c r="J323" t="s">
        <v>844</v>
      </c>
    </row>
    <row r="324" spans="1:10" hidden="1" x14ac:dyDescent="0.25">
      <c r="A324">
        <v>323</v>
      </c>
      <c r="B324">
        <v>1568</v>
      </c>
      <c r="C324" t="s">
        <v>1048</v>
      </c>
      <c r="D324" t="s">
        <v>1049</v>
      </c>
      <c r="E324" t="s">
        <v>400</v>
      </c>
      <c r="F324" s="77">
        <v>7.8356481481481485E-2</v>
      </c>
      <c r="G324" s="77">
        <v>7.8009259259259264E-2</v>
      </c>
      <c r="H324">
        <v>30</v>
      </c>
      <c r="I324">
        <v>13</v>
      </c>
      <c r="J324" t="s">
        <v>844</v>
      </c>
    </row>
    <row r="325" spans="1:10" hidden="1" x14ac:dyDescent="0.25">
      <c r="A325">
        <v>324</v>
      </c>
      <c r="B325">
        <v>1395</v>
      </c>
      <c r="C325" t="s">
        <v>1050</v>
      </c>
      <c r="D325" t="s">
        <v>735</v>
      </c>
      <c r="E325" t="s">
        <v>400</v>
      </c>
      <c r="F325" s="77">
        <v>7.840277777777778E-2</v>
      </c>
      <c r="G325" s="77">
        <v>7.7962962962962956E-2</v>
      </c>
      <c r="H325">
        <v>44</v>
      </c>
      <c r="I325">
        <v>19</v>
      </c>
      <c r="J325" t="s">
        <v>413</v>
      </c>
    </row>
    <row r="326" spans="1:10" hidden="1" x14ac:dyDescent="0.25">
      <c r="A326">
        <v>325</v>
      </c>
      <c r="B326">
        <v>1679</v>
      </c>
      <c r="C326" t="s">
        <v>1051</v>
      </c>
      <c r="D326" t="s">
        <v>691</v>
      </c>
      <c r="E326" t="s">
        <v>383</v>
      </c>
      <c r="F326" s="77">
        <v>7.8425925925925913E-2</v>
      </c>
      <c r="G326" s="77">
        <v>7.7314814814814822E-2</v>
      </c>
      <c r="H326">
        <v>38</v>
      </c>
      <c r="I326">
        <v>101</v>
      </c>
      <c r="J326" t="s">
        <v>677</v>
      </c>
    </row>
    <row r="327" spans="1:10" hidden="1" x14ac:dyDescent="0.25">
      <c r="A327">
        <v>326</v>
      </c>
      <c r="B327">
        <v>1106</v>
      </c>
      <c r="C327" t="s">
        <v>1052</v>
      </c>
      <c r="D327" t="s">
        <v>757</v>
      </c>
      <c r="E327" t="s">
        <v>383</v>
      </c>
      <c r="F327" s="77">
        <v>7.8437500000000007E-2</v>
      </c>
      <c r="G327" s="77">
        <v>7.7557870370370374E-2</v>
      </c>
      <c r="H327">
        <v>29</v>
      </c>
      <c r="I327">
        <v>104</v>
      </c>
      <c r="J327" t="s">
        <v>677</v>
      </c>
    </row>
    <row r="328" spans="1:10" hidden="1" x14ac:dyDescent="0.25">
      <c r="A328">
        <v>327</v>
      </c>
      <c r="B328">
        <v>1192</v>
      </c>
      <c r="C328" t="s">
        <v>1053</v>
      </c>
      <c r="D328" t="s">
        <v>757</v>
      </c>
      <c r="E328" t="s">
        <v>400</v>
      </c>
      <c r="F328" s="77">
        <v>7.8518518518518529E-2</v>
      </c>
      <c r="G328" s="77">
        <v>7.8148148148148147E-2</v>
      </c>
      <c r="H328">
        <v>42</v>
      </c>
      <c r="I328">
        <v>20</v>
      </c>
      <c r="J328" t="s">
        <v>413</v>
      </c>
    </row>
    <row r="329" spans="1:10" hidden="1" x14ac:dyDescent="0.25">
      <c r="A329">
        <v>328</v>
      </c>
      <c r="B329">
        <v>1832</v>
      </c>
      <c r="C329" t="s">
        <v>1054</v>
      </c>
      <c r="D329" t="s">
        <v>895</v>
      </c>
      <c r="E329" t="s">
        <v>383</v>
      </c>
      <c r="F329" s="77">
        <v>7.856481481481481E-2</v>
      </c>
      <c r="G329" s="77">
        <v>7.7858796296296287E-2</v>
      </c>
      <c r="H329">
        <v>49</v>
      </c>
      <c r="I329">
        <v>55</v>
      </c>
      <c r="J329" t="s">
        <v>390</v>
      </c>
    </row>
    <row r="330" spans="1:10" hidden="1" x14ac:dyDescent="0.25">
      <c r="A330">
        <v>329</v>
      </c>
      <c r="B330">
        <v>1651</v>
      </c>
      <c r="C330" t="s">
        <v>1055</v>
      </c>
      <c r="D330" t="s">
        <v>729</v>
      </c>
      <c r="E330" t="s">
        <v>400</v>
      </c>
      <c r="F330" s="77">
        <v>7.856481481481481E-2</v>
      </c>
      <c r="G330" s="77">
        <v>7.8113425925925919E-2</v>
      </c>
      <c r="H330">
        <v>58</v>
      </c>
      <c r="I330">
        <v>3</v>
      </c>
      <c r="J330" t="s">
        <v>917</v>
      </c>
    </row>
    <row r="331" spans="1:10" hidden="1" x14ac:dyDescent="0.25">
      <c r="A331">
        <v>330</v>
      </c>
      <c r="B331">
        <v>1831</v>
      </c>
      <c r="C331" t="s">
        <v>1056</v>
      </c>
      <c r="D331" t="s">
        <v>691</v>
      </c>
      <c r="E331" t="s">
        <v>383</v>
      </c>
      <c r="F331" s="77">
        <v>7.8726851851851853E-2</v>
      </c>
      <c r="G331" s="77">
        <v>7.8101851851851853E-2</v>
      </c>
      <c r="H331">
        <v>66</v>
      </c>
      <c r="I331">
        <v>8</v>
      </c>
      <c r="J331" t="s">
        <v>419</v>
      </c>
    </row>
    <row r="332" spans="1:10" hidden="1" x14ac:dyDescent="0.25">
      <c r="A332">
        <v>331</v>
      </c>
      <c r="B332">
        <v>1256</v>
      </c>
      <c r="C332" t="s">
        <v>1057</v>
      </c>
      <c r="D332" t="s">
        <v>691</v>
      </c>
      <c r="E332" t="s">
        <v>383</v>
      </c>
      <c r="F332" s="77">
        <v>7.8796296296296295E-2</v>
      </c>
      <c r="G332" s="77">
        <v>7.8090277777777786E-2</v>
      </c>
      <c r="H332">
        <v>56</v>
      </c>
      <c r="I332">
        <v>19</v>
      </c>
      <c r="J332" t="s">
        <v>408</v>
      </c>
    </row>
    <row r="333" spans="1:10" hidden="1" x14ac:dyDescent="0.25">
      <c r="A333">
        <v>332</v>
      </c>
      <c r="B333">
        <v>1304</v>
      </c>
      <c r="C333" t="s">
        <v>1058</v>
      </c>
      <c r="D333" t="s">
        <v>691</v>
      </c>
      <c r="E333" t="s">
        <v>383</v>
      </c>
      <c r="F333" s="77">
        <v>7.8807870370370361E-2</v>
      </c>
      <c r="G333" s="77">
        <v>7.8483796296296301E-2</v>
      </c>
      <c r="H333">
        <v>32</v>
      </c>
      <c r="I333">
        <v>105</v>
      </c>
      <c r="J333" t="s">
        <v>677</v>
      </c>
    </row>
    <row r="334" spans="1:10" hidden="1" x14ac:dyDescent="0.25">
      <c r="A334">
        <v>333</v>
      </c>
      <c r="B334">
        <v>1393</v>
      </c>
      <c r="C334" t="s">
        <v>1059</v>
      </c>
      <c r="D334" t="s">
        <v>895</v>
      </c>
      <c r="E334" t="s">
        <v>383</v>
      </c>
      <c r="F334" s="77">
        <v>7.8842592592592589E-2</v>
      </c>
      <c r="G334" s="77">
        <v>7.8020833333333331E-2</v>
      </c>
      <c r="H334">
        <v>56</v>
      </c>
      <c r="I334">
        <v>18</v>
      </c>
      <c r="J334" t="s">
        <v>408</v>
      </c>
    </row>
    <row r="335" spans="1:10" hidden="1" x14ac:dyDescent="0.25">
      <c r="A335">
        <v>334</v>
      </c>
      <c r="B335">
        <v>1330</v>
      </c>
      <c r="C335" t="s">
        <v>1060</v>
      </c>
      <c r="D335" t="s">
        <v>691</v>
      </c>
      <c r="E335" t="s">
        <v>400</v>
      </c>
      <c r="F335" s="77">
        <v>7.8877314814814817E-2</v>
      </c>
      <c r="G335" s="77">
        <v>7.8136574074074081E-2</v>
      </c>
      <c r="H335">
        <v>49</v>
      </c>
      <c r="I335">
        <v>6</v>
      </c>
      <c r="J335" t="s">
        <v>401</v>
      </c>
    </row>
    <row r="336" spans="1:10" hidden="1" x14ac:dyDescent="0.25">
      <c r="A336">
        <v>335</v>
      </c>
      <c r="B336">
        <v>1762</v>
      </c>
      <c r="C336" t="s">
        <v>1061</v>
      </c>
      <c r="D336" t="s">
        <v>691</v>
      </c>
      <c r="E336" t="s">
        <v>383</v>
      </c>
      <c r="F336" s="77">
        <v>7.9004629629629633E-2</v>
      </c>
      <c r="G336" s="77">
        <v>7.8136574074074081E-2</v>
      </c>
      <c r="H336">
        <v>42</v>
      </c>
      <c r="I336">
        <v>53</v>
      </c>
      <c r="J336" t="s">
        <v>386</v>
      </c>
    </row>
    <row r="337" spans="1:10" hidden="1" x14ac:dyDescent="0.25">
      <c r="A337">
        <v>336</v>
      </c>
      <c r="B337">
        <v>1833</v>
      </c>
      <c r="C337" t="s">
        <v>1062</v>
      </c>
      <c r="D337" t="s">
        <v>686</v>
      </c>
      <c r="E337" t="s">
        <v>400</v>
      </c>
      <c r="F337" s="77">
        <v>7.9120370370370369E-2</v>
      </c>
      <c r="G337" s="77">
        <v>7.8784722222222228E-2</v>
      </c>
      <c r="H337">
        <v>62</v>
      </c>
      <c r="I337">
        <v>1</v>
      </c>
      <c r="J337" t="s">
        <v>1063</v>
      </c>
    </row>
    <row r="338" spans="1:10" hidden="1" x14ac:dyDescent="0.25">
      <c r="A338">
        <v>337</v>
      </c>
      <c r="B338">
        <v>1404</v>
      </c>
      <c r="C338" t="s">
        <v>1064</v>
      </c>
      <c r="D338" t="s">
        <v>691</v>
      </c>
      <c r="E338" t="s">
        <v>383</v>
      </c>
      <c r="F338" s="77">
        <v>7.9224537037037038E-2</v>
      </c>
      <c r="G338" s="77">
        <v>7.7916666666666676E-2</v>
      </c>
      <c r="H338">
        <v>44</v>
      </c>
      <c r="I338">
        <v>52</v>
      </c>
      <c r="J338" t="s">
        <v>386</v>
      </c>
    </row>
    <row r="339" spans="1:10" hidden="1" x14ac:dyDescent="0.25">
      <c r="A339">
        <v>338</v>
      </c>
      <c r="B339">
        <v>1416</v>
      </c>
      <c r="C339" t="s">
        <v>1065</v>
      </c>
      <c r="D339" t="s">
        <v>763</v>
      </c>
      <c r="E339" t="s">
        <v>383</v>
      </c>
      <c r="F339" s="77">
        <v>7.9236111111111118E-2</v>
      </c>
      <c r="G339" s="77">
        <v>7.7939814814814809E-2</v>
      </c>
      <c r="H339">
        <v>45</v>
      </c>
      <c r="I339">
        <v>56</v>
      </c>
      <c r="J339" t="s">
        <v>390</v>
      </c>
    </row>
    <row r="340" spans="1:10" hidden="1" x14ac:dyDescent="0.25">
      <c r="A340">
        <v>339</v>
      </c>
      <c r="B340">
        <v>1378</v>
      </c>
      <c r="C340" t="s">
        <v>1066</v>
      </c>
      <c r="D340" t="s">
        <v>691</v>
      </c>
      <c r="E340" t="s">
        <v>383</v>
      </c>
      <c r="F340" s="77">
        <v>7.9270833333333332E-2</v>
      </c>
      <c r="G340" s="77">
        <v>7.8136574074074081E-2</v>
      </c>
      <c r="H340">
        <v>42</v>
      </c>
      <c r="I340">
        <v>54</v>
      </c>
      <c r="J340" t="s">
        <v>386</v>
      </c>
    </row>
    <row r="341" spans="1:10" hidden="1" x14ac:dyDescent="0.25">
      <c r="A341">
        <v>340</v>
      </c>
      <c r="B341">
        <v>1774</v>
      </c>
      <c r="C341" t="s">
        <v>1067</v>
      </c>
      <c r="D341" t="s">
        <v>691</v>
      </c>
      <c r="E341" t="s">
        <v>383</v>
      </c>
      <c r="F341" s="77">
        <v>7.9444444444444443E-2</v>
      </c>
      <c r="G341" s="77">
        <v>7.8761574074074067E-2</v>
      </c>
      <c r="H341">
        <v>48</v>
      </c>
      <c r="I341">
        <v>57</v>
      </c>
      <c r="J341" t="s">
        <v>390</v>
      </c>
    </row>
    <row r="342" spans="1:10" hidden="1" x14ac:dyDescent="0.25">
      <c r="A342">
        <v>341</v>
      </c>
      <c r="B342">
        <v>1218</v>
      </c>
      <c r="C342" t="s">
        <v>1068</v>
      </c>
      <c r="D342" t="s">
        <v>688</v>
      </c>
      <c r="E342" t="s">
        <v>400</v>
      </c>
      <c r="F342" s="77">
        <v>7.946759259259259E-2</v>
      </c>
      <c r="G342" s="77">
        <v>7.9062499999999994E-2</v>
      </c>
      <c r="H342">
        <v>54</v>
      </c>
      <c r="I342">
        <v>5</v>
      </c>
      <c r="J342" t="s">
        <v>411</v>
      </c>
    </row>
    <row r="343" spans="1:10" hidden="1" x14ac:dyDescent="0.25">
      <c r="A343">
        <v>342</v>
      </c>
      <c r="B343">
        <v>1582</v>
      </c>
      <c r="C343" t="s">
        <v>1069</v>
      </c>
      <c r="D343" t="s">
        <v>691</v>
      </c>
      <c r="E343" t="s">
        <v>383</v>
      </c>
      <c r="F343" s="77">
        <v>7.9502314814814817E-2</v>
      </c>
      <c r="G343" s="77">
        <v>7.8333333333333324E-2</v>
      </c>
      <c r="H343">
        <v>43</v>
      </c>
      <c r="I343">
        <v>55</v>
      </c>
      <c r="J343" t="s">
        <v>386</v>
      </c>
    </row>
    <row r="344" spans="1:10" hidden="1" x14ac:dyDescent="0.25">
      <c r="A344">
        <v>343</v>
      </c>
      <c r="B344">
        <v>1746</v>
      </c>
      <c r="C344" t="s">
        <v>1070</v>
      </c>
      <c r="D344" t="s">
        <v>691</v>
      </c>
      <c r="E344" t="s">
        <v>400</v>
      </c>
      <c r="F344" s="77">
        <v>7.9525462962962964E-2</v>
      </c>
      <c r="G344" s="77">
        <v>7.9108796296296288E-2</v>
      </c>
      <c r="H344">
        <v>31</v>
      </c>
      <c r="I344">
        <v>14</v>
      </c>
      <c r="J344" t="s">
        <v>844</v>
      </c>
    </row>
    <row r="345" spans="1:10" hidden="1" x14ac:dyDescent="0.25">
      <c r="A345">
        <v>344</v>
      </c>
      <c r="B345">
        <v>1529</v>
      </c>
      <c r="C345" t="s">
        <v>1071</v>
      </c>
      <c r="D345" t="s">
        <v>679</v>
      </c>
      <c r="E345" t="s">
        <v>383</v>
      </c>
      <c r="F345" s="77">
        <v>7.9560185185185192E-2</v>
      </c>
      <c r="G345" s="77">
        <v>7.9050925925925927E-2</v>
      </c>
      <c r="H345">
        <v>39</v>
      </c>
      <c r="I345">
        <v>108</v>
      </c>
      <c r="J345" t="s">
        <v>677</v>
      </c>
    </row>
    <row r="346" spans="1:10" hidden="1" x14ac:dyDescent="0.25">
      <c r="A346">
        <v>345</v>
      </c>
      <c r="B346">
        <v>1848</v>
      </c>
      <c r="C346" t="s">
        <v>1072</v>
      </c>
      <c r="D346" t="s">
        <v>691</v>
      </c>
      <c r="E346" t="s">
        <v>383</v>
      </c>
      <c r="F346" s="77">
        <v>7.9618055555555553E-2</v>
      </c>
      <c r="G346" s="77">
        <v>7.9247685185185185E-2</v>
      </c>
      <c r="H346">
        <v>43</v>
      </c>
      <c r="I346">
        <v>56</v>
      </c>
      <c r="J346" t="s">
        <v>386</v>
      </c>
    </row>
    <row r="347" spans="1:10" hidden="1" x14ac:dyDescent="0.25">
      <c r="A347">
        <v>346</v>
      </c>
      <c r="B347">
        <v>1619</v>
      </c>
      <c r="C347" t="s">
        <v>1073</v>
      </c>
      <c r="D347" t="s">
        <v>707</v>
      </c>
      <c r="E347" t="s">
        <v>400</v>
      </c>
      <c r="F347" s="77">
        <v>7.9756944444444436E-2</v>
      </c>
      <c r="G347" s="77">
        <v>7.9398148148148148E-2</v>
      </c>
      <c r="H347">
        <v>34</v>
      </c>
      <c r="I347">
        <v>15</v>
      </c>
      <c r="J347" t="s">
        <v>844</v>
      </c>
    </row>
    <row r="348" spans="1:10" hidden="1" x14ac:dyDescent="0.25">
      <c r="A348">
        <v>347</v>
      </c>
      <c r="B348">
        <v>1237</v>
      </c>
      <c r="C348" t="s">
        <v>1074</v>
      </c>
      <c r="D348" t="s">
        <v>691</v>
      </c>
      <c r="E348" t="s">
        <v>400</v>
      </c>
      <c r="F348" s="77">
        <v>7.9768518518518516E-2</v>
      </c>
      <c r="G348" s="77">
        <v>7.8888888888888883E-2</v>
      </c>
      <c r="H348">
        <v>43</v>
      </c>
      <c r="I348">
        <v>21</v>
      </c>
      <c r="J348" t="s">
        <v>413</v>
      </c>
    </row>
    <row r="349" spans="1:10" hidden="1" x14ac:dyDescent="0.25">
      <c r="A349">
        <v>348</v>
      </c>
      <c r="B349">
        <v>1743</v>
      </c>
      <c r="C349" t="s">
        <v>1075</v>
      </c>
      <c r="D349" t="s">
        <v>961</v>
      </c>
      <c r="E349" t="s">
        <v>400</v>
      </c>
      <c r="F349" s="77">
        <v>7.9791666666666664E-2</v>
      </c>
      <c r="G349" s="77">
        <v>7.9317129629629626E-2</v>
      </c>
      <c r="H349">
        <v>43</v>
      </c>
      <c r="I349">
        <v>22</v>
      </c>
      <c r="J349" t="s">
        <v>413</v>
      </c>
    </row>
    <row r="350" spans="1:10" hidden="1" x14ac:dyDescent="0.25">
      <c r="A350">
        <v>349</v>
      </c>
      <c r="B350">
        <v>1285</v>
      </c>
      <c r="C350" t="s">
        <v>1076</v>
      </c>
      <c r="D350" t="s">
        <v>742</v>
      </c>
      <c r="E350" t="s">
        <v>383</v>
      </c>
      <c r="F350" s="77">
        <v>7.9791666666666664E-2</v>
      </c>
      <c r="G350" s="77">
        <v>7.9398148148148148E-2</v>
      </c>
      <c r="H350">
        <v>23</v>
      </c>
      <c r="I350">
        <v>110</v>
      </c>
      <c r="J350" t="s">
        <v>677</v>
      </c>
    </row>
    <row r="351" spans="1:10" hidden="1" x14ac:dyDescent="0.25">
      <c r="A351">
        <v>350</v>
      </c>
      <c r="B351">
        <v>1554</v>
      </c>
      <c r="C351" t="s">
        <v>1077</v>
      </c>
      <c r="D351" t="s">
        <v>1049</v>
      </c>
      <c r="E351" t="s">
        <v>400</v>
      </c>
      <c r="F351" s="77">
        <v>7.9791666666666664E-2</v>
      </c>
      <c r="G351" s="77">
        <v>7.9456018518518523E-2</v>
      </c>
      <c r="H351">
        <v>52</v>
      </c>
      <c r="I351">
        <v>6</v>
      </c>
      <c r="J351" t="s">
        <v>411</v>
      </c>
    </row>
    <row r="352" spans="1:10" hidden="1" x14ac:dyDescent="0.25">
      <c r="A352">
        <v>351</v>
      </c>
      <c r="B352">
        <v>1904</v>
      </c>
      <c r="C352" t="s">
        <v>1078</v>
      </c>
      <c r="D352" t="s">
        <v>691</v>
      </c>
      <c r="E352" t="s">
        <v>383</v>
      </c>
      <c r="F352" s="77">
        <v>7.9803240740740744E-2</v>
      </c>
      <c r="G352" s="77">
        <v>7.9328703703703707E-2</v>
      </c>
      <c r="H352">
        <v>48</v>
      </c>
      <c r="I352">
        <v>58</v>
      </c>
      <c r="J352" t="s">
        <v>390</v>
      </c>
    </row>
    <row r="353" spans="1:10" hidden="1" x14ac:dyDescent="0.25">
      <c r="A353">
        <v>352</v>
      </c>
      <c r="B353">
        <v>1914</v>
      </c>
      <c r="C353" t="s">
        <v>1079</v>
      </c>
      <c r="D353" t="s">
        <v>691</v>
      </c>
      <c r="E353" t="s">
        <v>383</v>
      </c>
      <c r="F353" s="77">
        <v>7.9861111111111105E-2</v>
      </c>
      <c r="G353" s="77">
        <v>7.8935185185185178E-2</v>
      </c>
      <c r="H353">
        <v>39</v>
      </c>
      <c r="I353">
        <v>107</v>
      </c>
      <c r="J353" t="s">
        <v>677</v>
      </c>
    </row>
    <row r="354" spans="1:10" hidden="1" x14ac:dyDescent="0.25">
      <c r="A354">
        <v>353</v>
      </c>
      <c r="B354">
        <v>1683</v>
      </c>
      <c r="C354" t="s">
        <v>1080</v>
      </c>
      <c r="D354" t="s">
        <v>691</v>
      </c>
      <c r="E354" t="s">
        <v>383</v>
      </c>
      <c r="F354" s="77">
        <v>7.9872685185185185E-2</v>
      </c>
      <c r="G354" s="77">
        <v>7.9108796296296288E-2</v>
      </c>
      <c r="H354">
        <v>59</v>
      </c>
      <c r="I354">
        <v>20</v>
      </c>
      <c r="J354" t="s">
        <v>408</v>
      </c>
    </row>
    <row r="355" spans="1:10" hidden="1" x14ac:dyDescent="0.25">
      <c r="A355">
        <v>354</v>
      </c>
      <c r="B355">
        <v>1281</v>
      </c>
      <c r="C355" t="s">
        <v>1081</v>
      </c>
      <c r="D355" t="s">
        <v>745</v>
      </c>
      <c r="E355" t="s">
        <v>400</v>
      </c>
      <c r="F355" s="77">
        <v>7.9895833333333333E-2</v>
      </c>
      <c r="G355" s="77">
        <v>7.9155092592592582E-2</v>
      </c>
      <c r="H355">
        <v>49</v>
      </c>
      <c r="I355">
        <v>7</v>
      </c>
      <c r="J355" t="s">
        <v>401</v>
      </c>
    </row>
    <row r="356" spans="1:10" hidden="1" x14ac:dyDescent="0.25">
      <c r="A356">
        <v>355</v>
      </c>
      <c r="B356">
        <v>1617</v>
      </c>
      <c r="C356" t="s">
        <v>1082</v>
      </c>
      <c r="D356" t="s">
        <v>742</v>
      </c>
      <c r="E356" t="s">
        <v>383</v>
      </c>
      <c r="F356" s="77">
        <v>7.991898148148148E-2</v>
      </c>
      <c r="G356" s="77">
        <v>7.8831018518518522E-2</v>
      </c>
      <c r="H356">
        <v>50</v>
      </c>
      <c r="I356">
        <v>42</v>
      </c>
      <c r="J356" t="s">
        <v>397</v>
      </c>
    </row>
    <row r="357" spans="1:10" hidden="1" x14ac:dyDescent="0.25">
      <c r="A357">
        <v>356</v>
      </c>
      <c r="B357">
        <v>1279</v>
      </c>
      <c r="C357" t="s">
        <v>1083</v>
      </c>
      <c r="D357" t="s">
        <v>691</v>
      </c>
      <c r="E357" t="s">
        <v>400</v>
      </c>
      <c r="F357" s="77">
        <v>7.9953703703703707E-2</v>
      </c>
      <c r="G357" s="77">
        <v>7.9583333333333339E-2</v>
      </c>
      <c r="H357">
        <v>48</v>
      </c>
      <c r="I357">
        <v>8</v>
      </c>
      <c r="J357" t="s">
        <v>401</v>
      </c>
    </row>
    <row r="358" spans="1:10" hidden="1" x14ac:dyDescent="0.25">
      <c r="A358">
        <v>357</v>
      </c>
      <c r="B358">
        <v>1070</v>
      </c>
      <c r="C358" t="s">
        <v>1084</v>
      </c>
      <c r="D358" t="s">
        <v>757</v>
      </c>
      <c r="E358" t="s">
        <v>383</v>
      </c>
      <c r="F358" s="77">
        <v>7.9965277777777774E-2</v>
      </c>
      <c r="G358" s="77">
        <v>7.886574074074075E-2</v>
      </c>
      <c r="H358">
        <v>34</v>
      </c>
      <c r="I358">
        <v>106</v>
      </c>
      <c r="J358" t="s">
        <v>677</v>
      </c>
    </row>
    <row r="359" spans="1:10" hidden="1" x14ac:dyDescent="0.25">
      <c r="A359">
        <v>358</v>
      </c>
      <c r="B359">
        <v>1867</v>
      </c>
      <c r="C359" t="s">
        <v>1085</v>
      </c>
      <c r="D359" t="s">
        <v>691</v>
      </c>
      <c r="E359" t="s">
        <v>383</v>
      </c>
      <c r="F359" s="77">
        <v>8.0150462962962965E-2</v>
      </c>
      <c r="G359" s="77">
        <v>7.9236111111111118E-2</v>
      </c>
      <c r="H359">
        <v>31</v>
      </c>
      <c r="I359">
        <v>109</v>
      </c>
      <c r="J359" t="s">
        <v>677</v>
      </c>
    </row>
    <row r="360" spans="1:10" hidden="1" x14ac:dyDescent="0.25">
      <c r="A360">
        <v>359</v>
      </c>
      <c r="B360">
        <v>1884</v>
      </c>
      <c r="C360" t="s">
        <v>1086</v>
      </c>
      <c r="D360" t="s">
        <v>681</v>
      </c>
      <c r="E360" t="s">
        <v>383</v>
      </c>
      <c r="F360" s="77">
        <v>8.0185185185185193E-2</v>
      </c>
      <c r="G360" s="77">
        <v>7.9861111111111105E-2</v>
      </c>
      <c r="H360">
        <v>34</v>
      </c>
      <c r="I360">
        <v>111</v>
      </c>
      <c r="J360" t="s">
        <v>677</v>
      </c>
    </row>
    <row r="361" spans="1:10" hidden="1" x14ac:dyDescent="0.25">
      <c r="A361">
        <v>360</v>
      </c>
      <c r="B361">
        <v>1189</v>
      </c>
      <c r="C361" t="s">
        <v>1087</v>
      </c>
      <c r="D361" t="s">
        <v>691</v>
      </c>
      <c r="E361" t="s">
        <v>383</v>
      </c>
      <c r="F361" s="77">
        <v>8.0231481481481473E-2</v>
      </c>
      <c r="G361" s="77">
        <v>7.9120370370370369E-2</v>
      </c>
      <c r="H361">
        <v>67</v>
      </c>
      <c r="I361">
        <v>9</v>
      </c>
      <c r="J361" t="s">
        <v>419</v>
      </c>
    </row>
    <row r="362" spans="1:10" hidden="1" x14ac:dyDescent="0.25">
      <c r="A362">
        <v>361</v>
      </c>
      <c r="B362">
        <v>1222</v>
      </c>
      <c r="C362" t="s">
        <v>1088</v>
      </c>
      <c r="D362" t="s">
        <v>691</v>
      </c>
      <c r="E362" t="s">
        <v>383</v>
      </c>
      <c r="F362" s="77">
        <v>8.0266203703703701E-2</v>
      </c>
      <c r="G362" s="77">
        <v>8.0266203703703701E-2</v>
      </c>
      <c r="H362">
        <v>42</v>
      </c>
      <c r="I362">
        <v>60</v>
      </c>
      <c r="J362" t="s">
        <v>386</v>
      </c>
    </row>
    <row r="363" spans="1:10" hidden="1" x14ac:dyDescent="0.25">
      <c r="A363">
        <v>362</v>
      </c>
      <c r="B363">
        <v>1352</v>
      </c>
      <c r="C363" t="s">
        <v>1089</v>
      </c>
      <c r="D363" t="s">
        <v>691</v>
      </c>
      <c r="E363" t="s">
        <v>383</v>
      </c>
      <c r="F363" s="77">
        <v>8.0289351851851862E-2</v>
      </c>
      <c r="G363" s="77">
        <v>7.9548611111111112E-2</v>
      </c>
      <c r="H363">
        <v>44</v>
      </c>
      <c r="I363">
        <v>57</v>
      </c>
      <c r="J363" t="s">
        <v>386</v>
      </c>
    </row>
    <row r="364" spans="1:10" hidden="1" x14ac:dyDescent="0.25">
      <c r="A364">
        <v>363</v>
      </c>
      <c r="B364">
        <v>1134</v>
      </c>
      <c r="C364" t="s">
        <v>1090</v>
      </c>
      <c r="D364" t="s">
        <v>691</v>
      </c>
      <c r="E364" t="s">
        <v>383</v>
      </c>
      <c r="F364" s="77">
        <v>8.0347222222222223E-2</v>
      </c>
      <c r="G364" s="77">
        <v>7.9363425925925921E-2</v>
      </c>
      <c r="H364">
        <v>49</v>
      </c>
      <c r="I364">
        <v>59</v>
      </c>
      <c r="J364" t="s">
        <v>390</v>
      </c>
    </row>
    <row r="365" spans="1:10" hidden="1" x14ac:dyDescent="0.25">
      <c r="A365">
        <v>364</v>
      </c>
      <c r="B365">
        <v>1105</v>
      </c>
      <c r="C365" t="s">
        <v>1091</v>
      </c>
      <c r="D365" t="s">
        <v>1092</v>
      </c>
      <c r="E365" t="s">
        <v>383</v>
      </c>
      <c r="F365" s="77">
        <v>8.0347222222222223E-2</v>
      </c>
      <c r="G365" s="77">
        <v>7.9282407407407399E-2</v>
      </c>
      <c r="H365">
        <v>51</v>
      </c>
      <c r="I365">
        <v>43</v>
      </c>
      <c r="J365" t="s">
        <v>397</v>
      </c>
    </row>
    <row r="366" spans="1:10" hidden="1" x14ac:dyDescent="0.25">
      <c r="A366">
        <v>365</v>
      </c>
      <c r="B366">
        <v>1274</v>
      </c>
      <c r="C366" t="s">
        <v>1093</v>
      </c>
      <c r="D366" t="s">
        <v>691</v>
      </c>
      <c r="E366" t="s">
        <v>400</v>
      </c>
      <c r="F366" s="77">
        <v>8.0486111111111105E-2</v>
      </c>
      <c r="G366" s="77">
        <v>8.0046296296296296E-2</v>
      </c>
      <c r="H366">
        <v>31</v>
      </c>
      <c r="I366">
        <v>17</v>
      </c>
      <c r="J366" t="s">
        <v>844</v>
      </c>
    </row>
    <row r="367" spans="1:10" hidden="1" x14ac:dyDescent="0.25">
      <c r="A367">
        <v>366</v>
      </c>
      <c r="B367">
        <v>1612</v>
      </c>
      <c r="C367" t="s">
        <v>1094</v>
      </c>
      <c r="D367" t="s">
        <v>691</v>
      </c>
      <c r="E367" t="s">
        <v>400</v>
      </c>
      <c r="F367" s="77">
        <v>8.0555555555555561E-2</v>
      </c>
      <c r="G367" s="77">
        <v>7.9768518518518516E-2</v>
      </c>
      <c r="H367">
        <v>51</v>
      </c>
      <c r="I367">
        <v>7</v>
      </c>
      <c r="J367" t="s">
        <v>411</v>
      </c>
    </row>
    <row r="368" spans="1:10" hidden="1" x14ac:dyDescent="0.25">
      <c r="A368">
        <v>367</v>
      </c>
      <c r="B368">
        <v>1838</v>
      </c>
      <c r="C368" t="s">
        <v>1095</v>
      </c>
      <c r="D368" t="s">
        <v>1096</v>
      </c>
      <c r="E368" t="s">
        <v>400</v>
      </c>
      <c r="F368" s="77">
        <v>8.0567129629629627E-2</v>
      </c>
      <c r="G368" s="77">
        <v>7.9398148148148148E-2</v>
      </c>
      <c r="H368">
        <v>38</v>
      </c>
      <c r="I368">
        <v>7</v>
      </c>
      <c r="J368" t="s">
        <v>421</v>
      </c>
    </row>
    <row r="369" spans="1:10" hidden="1" x14ac:dyDescent="0.25">
      <c r="A369">
        <v>368</v>
      </c>
      <c r="B369">
        <v>1212</v>
      </c>
      <c r="C369" t="s">
        <v>1097</v>
      </c>
      <c r="D369" t="s">
        <v>691</v>
      </c>
      <c r="E369" t="s">
        <v>383</v>
      </c>
      <c r="F369" s="77">
        <v>8.0625000000000002E-2</v>
      </c>
      <c r="G369" s="77">
        <v>7.9432870370370376E-2</v>
      </c>
      <c r="H369">
        <v>48</v>
      </c>
      <c r="I369">
        <v>60</v>
      </c>
      <c r="J369" t="s">
        <v>390</v>
      </c>
    </row>
    <row r="370" spans="1:10" hidden="1" x14ac:dyDescent="0.25">
      <c r="A370">
        <v>369</v>
      </c>
      <c r="B370">
        <v>1613</v>
      </c>
      <c r="C370" t="s">
        <v>1098</v>
      </c>
      <c r="D370" t="s">
        <v>691</v>
      </c>
      <c r="E370" t="s">
        <v>400</v>
      </c>
      <c r="F370" s="77">
        <v>8.0682870370370363E-2</v>
      </c>
      <c r="G370" s="77">
        <v>8.0300925925925928E-2</v>
      </c>
      <c r="H370">
        <v>54</v>
      </c>
      <c r="I370">
        <v>8</v>
      </c>
      <c r="J370" t="s">
        <v>411</v>
      </c>
    </row>
    <row r="371" spans="1:10" hidden="1" x14ac:dyDescent="0.25">
      <c r="A371">
        <v>370</v>
      </c>
      <c r="B371">
        <v>1887</v>
      </c>
      <c r="C371" t="s">
        <v>1099</v>
      </c>
      <c r="D371" t="s">
        <v>691</v>
      </c>
      <c r="E371" t="s">
        <v>383</v>
      </c>
      <c r="F371" s="77">
        <v>8.0717592592592591E-2</v>
      </c>
      <c r="G371" s="77">
        <v>7.9803240740740744E-2</v>
      </c>
      <c r="H371">
        <v>47</v>
      </c>
      <c r="I371">
        <v>61</v>
      </c>
      <c r="J371" t="s">
        <v>390</v>
      </c>
    </row>
    <row r="372" spans="1:10" hidden="1" x14ac:dyDescent="0.25">
      <c r="A372">
        <v>371</v>
      </c>
      <c r="B372">
        <v>1174</v>
      </c>
      <c r="C372" t="s">
        <v>1100</v>
      </c>
      <c r="D372" t="s">
        <v>691</v>
      </c>
      <c r="E372" t="s">
        <v>400</v>
      </c>
      <c r="F372" s="77">
        <v>8.082175925925926E-2</v>
      </c>
      <c r="G372" s="77">
        <v>8.0358796296296289E-2</v>
      </c>
      <c r="H372">
        <v>21</v>
      </c>
      <c r="I372">
        <v>19</v>
      </c>
      <c r="J372" t="s">
        <v>844</v>
      </c>
    </row>
    <row r="373" spans="1:10" hidden="1" x14ac:dyDescent="0.25">
      <c r="A373">
        <v>372</v>
      </c>
      <c r="B373">
        <v>1316</v>
      </c>
      <c r="C373" t="s">
        <v>1101</v>
      </c>
      <c r="D373" t="s">
        <v>681</v>
      </c>
      <c r="E373" t="s">
        <v>383</v>
      </c>
      <c r="F373" s="77">
        <v>8.082175925925926E-2</v>
      </c>
      <c r="G373" s="77">
        <v>7.9895833333333333E-2</v>
      </c>
      <c r="H373">
        <v>41</v>
      </c>
      <c r="I373">
        <v>58</v>
      </c>
      <c r="J373" t="s">
        <v>386</v>
      </c>
    </row>
    <row r="374" spans="1:10" hidden="1" x14ac:dyDescent="0.25">
      <c r="A374">
        <v>373</v>
      </c>
      <c r="B374">
        <v>1913</v>
      </c>
      <c r="C374" t="s">
        <v>1102</v>
      </c>
      <c r="D374" t="s">
        <v>691</v>
      </c>
      <c r="E374" t="s">
        <v>383</v>
      </c>
      <c r="F374" s="77">
        <v>8.0914351851851848E-2</v>
      </c>
      <c r="G374" s="77">
        <v>7.9791666666666664E-2</v>
      </c>
      <c r="H374">
        <v>57</v>
      </c>
      <c r="I374">
        <v>21</v>
      </c>
      <c r="J374" t="s">
        <v>408</v>
      </c>
    </row>
    <row r="375" spans="1:10" hidden="1" x14ac:dyDescent="0.25">
      <c r="A375">
        <v>374</v>
      </c>
      <c r="B375">
        <v>1271</v>
      </c>
      <c r="C375" t="s">
        <v>1103</v>
      </c>
      <c r="D375" t="s">
        <v>691</v>
      </c>
      <c r="E375" t="s">
        <v>400</v>
      </c>
      <c r="F375" s="77">
        <v>8.0937499999999996E-2</v>
      </c>
      <c r="G375" s="77">
        <v>8.0405092592592597E-2</v>
      </c>
      <c r="H375">
        <v>41</v>
      </c>
      <c r="I375">
        <v>23</v>
      </c>
      <c r="J375" t="s">
        <v>413</v>
      </c>
    </row>
    <row r="376" spans="1:10" hidden="1" x14ac:dyDescent="0.25">
      <c r="A376">
        <v>375</v>
      </c>
      <c r="B376">
        <v>1597</v>
      </c>
      <c r="C376" t="s">
        <v>1104</v>
      </c>
      <c r="D376" t="s">
        <v>691</v>
      </c>
      <c r="E376" t="s">
        <v>383</v>
      </c>
      <c r="F376" s="77">
        <v>8.0960648148148143E-2</v>
      </c>
      <c r="G376" s="77">
        <v>7.9895833333333333E-2</v>
      </c>
      <c r="H376">
        <v>57</v>
      </c>
      <c r="I376">
        <v>22</v>
      </c>
      <c r="J376" t="s">
        <v>408</v>
      </c>
    </row>
    <row r="377" spans="1:10" hidden="1" x14ac:dyDescent="0.25">
      <c r="A377">
        <v>376</v>
      </c>
      <c r="B377">
        <v>1716</v>
      </c>
      <c r="C377" t="s">
        <v>1105</v>
      </c>
      <c r="D377" t="s">
        <v>715</v>
      </c>
      <c r="E377" t="s">
        <v>400</v>
      </c>
      <c r="F377" s="77">
        <v>8.1006944444444437E-2</v>
      </c>
      <c r="G377" s="77">
        <v>8.0509259259259267E-2</v>
      </c>
      <c r="H377">
        <v>53</v>
      </c>
      <c r="I377">
        <v>9</v>
      </c>
      <c r="J377" t="s">
        <v>411</v>
      </c>
    </row>
    <row r="378" spans="1:10" hidden="1" x14ac:dyDescent="0.25">
      <c r="A378">
        <v>377</v>
      </c>
      <c r="B378">
        <v>1702</v>
      </c>
      <c r="C378" t="s">
        <v>1106</v>
      </c>
      <c r="D378" t="s">
        <v>691</v>
      </c>
      <c r="E378" t="s">
        <v>383</v>
      </c>
      <c r="F378" s="77">
        <v>8.1099537037037039E-2</v>
      </c>
      <c r="G378" s="77">
        <v>8.0787037037037032E-2</v>
      </c>
      <c r="H378">
        <v>43</v>
      </c>
      <c r="I378">
        <v>62</v>
      </c>
      <c r="J378" t="s">
        <v>386</v>
      </c>
    </row>
    <row r="379" spans="1:10" hidden="1" x14ac:dyDescent="0.25">
      <c r="A379">
        <v>378</v>
      </c>
      <c r="B379">
        <v>1433</v>
      </c>
      <c r="C379" t="s">
        <v>1107</v>
      </c>
      <c r="D379" t="s">
        <v>691</v>
      </c>
      <c r="E379" t="s">
        <v>400</v>
      </c>
      <c r="F379" s="77">
        <v>8.111111111111112E-2</v>
      </c>
      <c r="G379" s="77">
        <v>8.0034722222222229E-2</v>
      </c>
      <c r="H379">
        <v>38</v>
      </c>
      <c r="I379">
        <v>8</v>
      </c>
      <c r="J379" t="s">
        <v>421</v>
      </c>
    </row>
    <row r="380" spans="1:10" hidden="1" x14ac:dyDescent="0.25">
      <c r="A380">
        <v>379</v>
      </c>
      <c r="B380">
        <v>1521</v>
      </c>
      <c r="C380" t="s">
        <v>1108</v>
      </c>
      <c r="D380" t="s">
        <v>691</v>
      </c>
      <c r="E380" t="s">
        <v>383</v>
      </c>
      <c r="F380" s="77">
        <v>8.111111111111112E-2</v>
      </c>
      <c r="G380" s="77">
        <v>8.0034722222222229E-2</v>
      </c>
      <c r="H380">
        <v>43</v>
      </c>
      <c r="I380">
        <v>59</v>
      </c>
      <c r="J380" t="s">
        <v>386</v>
      </c>
    </row>
    <row r="381" spans="1:10" hidden="1" x14ac:dyDescent="0.25">
      <c r="A381">
        <v>380</v>
      </c>
      <c r="B381">
        <v>1693</v>
      </c>
      <c r="C381" t="s">
        <v>1109</v>
      </c>
      <c r="D381" t="s">
        <v>691</v>
      </c>
      <c r="E381" t="s">
        <v>383</v>
      </c>
      <c r="F381" s="77">
        <v>8.1122685185185187E-2</v>
      </c>
      <c r="G381" s="77">
        <v>8.0277777777777781E-2</v>
      </c>
      <c r="H381">
        <v>40</v>
      </c>
      <c r="I381">
        <v>61</v>
      </c>
      <c r="J381" t="s">
        <v>386</v>
      </c>
    </row>
    <row r="382" spans="1:10" hidden="1" x14ac:dyDescent="0.25">
      <c r="A382">
        <v>381</v>
      </c>
      <c r="B382">
        <v>1850</v>
      </c>
      <c r="C382" t="s">
        <v>1110</v>
      </c>
      <c r="D382" t="s">
        <v>691</v>
      </c>
      <c r="E382" t="s">
        <v>400</v>
      </c>
      <c r="F382" s="77">
        <v>8.1192129629629628E-2</v>
      </c>
      <c r="G382" s="77">
        <v>7.9988425925925921E-2</v>
      </c>
      <c r="H382">
        <v>32</v>
      </c>
      <c r="I382">
        <v>16</v>
      </c>
      <c r="J382" t="s">
        <v>844</v>
      </c>
    </row>
    <row r="383" spans="1:10" hidden="1" x14ac:dyDescent="0.25">
      <c r="A383">
        <v>382</v>
      </c>
      <c r="B383">
        <v>1846</v>
      </c>
      <c r="C383" t="s">
        <v>1111</v>
      </c>
      <c r="D383" t="s">
        <v>703</v>
      </c>
      <c r="E383" t="s">
        <v>400</v>
      </c>
      <c r="F383" s="77">
        <v>8.1238425925925936E-2</v>
      </c>
      <c r="G383" s="77">
        <v>8.0578703703703694E-2</v>
      </c>
      <c r="H383">
        <v>35</v>
      </c>
      <c r="I383">
        <v>10</v>
      </c>
      <c r="J383" t="s">
        <v>421</v>
      </c>
    </row>
    <row r="384" spans="1:10" hidden="1" x14ac:dyDescent="0.25">
      <c r="A384">
        <v>383</v>
      </c>
      <c r="B384">
        <v>1764</v>
      </c>
      <c r="C384" t="s">
        <v>1112</v>
      </c>
      <c r="D384" t="s">
        <v>691</v>
      </c>
      <c r="E384" t="s">
        <v>383</v>
      </c>
      <c r="F384" s="77">
        <v>8.1261574074074069E-2</v>
      </c>
      <c r="G384" s="77">
        <v>8.0856481481481488E-2</v>
      </c>
      <c r="H384">
        <v>44</v>
      </c>
      <c r="I384">
        <v>63</v>
      </c>
      <c r="J384" t="s">
        <v>386</v>
      </c>
    </row>
    <row r="385" spans="1:11" hidden="1" x14ac:dyDescent="0.25">
      <c r="A385">
        <v>384</v>
      </c>
      <c r="B385">
        <v>1595</v>
      </c>
      <c r="C385" t="s">
        <v>1113</v>
      </c>
      <c r="D385" t="s">
        <v>1114</v>
      </c>
      <c r="E385" t="s">
        <v>400</v>
      </c>
      <c r="F385" s="77">
        <v>8.1307870370370364E-2</v>
      </c>
      <c r="G385" s="77">
        <v>8.0254629629629634E-2</v>
      </c>
      <c r="H385">
        <v>27</v>
      </c>
      <c r="I385">
        <v>18</v>
      </c>
      <c r="J385" t="s">
        <v>844</v>
      </c>
    </row>
    <row r="386" spans="1:11" hidden="1" x14ac:dyDescent="0.25">
      <c r="A386">
        <v>385</v>
      </c>
      <c r="B386">
        <v>1251</v>
      </c>
      <c r="C386" t="s">
        <v>1115</v>
      </c>
      <c r="D386" t="s">
        <v>742</v>
      </c>
      <c r="E386" t="s">
        <v>400</v>
      </c>
      <c r="F386" s="77">
        <v>8.1365740740740738E-2</v>
      </c>
      <c r="G386" s="77">
        <v>8.0312499999999995E-2</v>
      </c>
      <c r="H386">
        <v>38</v>
      </c>
      <c r="I386">
        <v>9</v>
      </c>
      <c r="J386" t="s">
        <v>421</v>
      </c>
    </row>
    <row r="387" spans="1:11" hidden="1" x14ac:dyDescent="0.25">
      <c r="A387">
        <v>386</v>
      </c>
      <c r="B387">
        <v>1724</v>
      </c>
      <c r="C387" t="s">
        <v>1116</v>
      </c>
      <c r="D387" t="s">
        <v>686</v>
      </c>
      <c r="E387" t="s">
        <v>400</v>
      </c>
      <c r="F387" s="77">
        <v>8.1562499999999996E-2</v>
      </c>
      <c r="G387" s="77">
        <v>8.1134259259259267E-2</v>
      </c>
      <c r="H387">
        <v>38</v>
      </c>
      <c r="I387">
        <v>11</v>
      </c>
      <c r="J387" t="s">
        <v>421</v>
      </c>
    </row>
    <row r="388" spans="1:11" hidden="1" x14ac:dyDescent="0.25">
      <c r="A388">
        <v>387</v>
      </c>
      <c r="B388">
        <v>1934</v>
      </c>
      <c r="C388" t="s">
        <v>1117</v>
      </c>
      <c r="D388" t="s">
        <v>848</v>
      </c>
      <c r="E388" t="s">
        <v>383</v>
      </c>
      <c r="F388" s="77">
        <v>8.1643518518518518E-2</v>
      </c>
      <c r="G388" s="77">
        <v>8.0659722222222216E-2</v>
      </c>
      <c r="H388">
        <v>39</v>
      </c>
      <c r="I388">
        <v>112</v>
      </c>
      <c r="J388" t="s">
        <v>677</v>
      </c>
    </row>
    <row r="389" spans="1:11" hidden="1" x14ac:dyDescent="0.25">
      <c r="A389">
        <v>388</v>
      </c>
      <c r="B389">
        <v>1463</v>
      </c>
      <c r="C389" t="s">
        <v>1118</v>
      </c>
      <c r="D389" t="s">
        <v>691</v>
      </c>
      <c r="E389" t="s">
        <v>383</v>
      </c>
      <c r="F389" s="77">
        <v>8.1712962962962959E-2</v>
      </c>
      <c r="G389" s="77">
        <v>8.0891203703703715E-2</v>
      </c>
      <c r="H389">
        <v>52</v>
      </c>
      <c r="I389">
        <v>44</v>
      </c>
      <c r="J389" t="s">
        <v>397</v>
      </c>
    </row>
    <row r="390" spans="1:11" hidden="1" x14ac:dyDescent="0.25">
      <c r="A390">
        <v>389</v>
      </c>
      <c r="B390">
        <v>1114</v>
      </c>
      <c r="C390" t="s">
        <v>1119</v>
      </c>
      <c r="D390" t="s">
        <v>691</v>
      </c>
      <c r="E390" t="s">
        <v>383</v>
      </c>
      <c r="F390" s="77">
        <v>8.1736111111111107E-2</v>
      </c>
      <c r="G390" s="77">
        <v>8.1736111111111107E-2</v>
      </c>
      <c r="H390">
        <v>40</v>
      </c>
      <c r="I390">
        <v>65</v>
      </c>
      <c r="J390" t="s">
        <v>386</v>
      </c>
    </row>
    <row r="391" spans="1:11" hidden="1" x14ac:dyDescent="0.25">
      <c r="A391">
        <v>390</v>
      </c>
      <c r="B391">
        <v>1569</v>
      </c>
      <c r="C391" t="s">
        <v>1120</v>
      </c>
      <c r="D391" t="s">
        <v>691</v>
      </c>
      <c r="E391" t="s">
        <v>400</v>
      </c>
      <c r="F391" s="77">
        <v>8.1747685185185187E-2</v>
      </c>
      <c r="G391" s="77">
        <v>8.099537037037037E-2</v>
      </c>
      <c r="H391">
        <v>57</v>
      </c>
      <c r="I391">
        <v>4</v>
      </c>
      <c r="J391" t="s">
        <v>917</v>
      </c>
    </row>
    <row r="392" spans="1:11" hidden="1" x14ac:dyDescent="0.25">
      <c r="A392">
        <v>391</v>
      </c>
      <c r="B392">
        <v>1172</v>
      </c>
      <c r="C392" t="s">
        <v>1121</v>
      </c>
      <c r="D392" t="s">
        <v>691</v>
      </c>
      <c r="E392" t="s">
        <v>383</v>
      </c>
      <c r="F392" s="77">
        <v>8.1793981481481481E-2</v>
      </c>
      <c r="G392" s="77">
        <v>8.070601851851851E-2</v>
      </c>
      <c r="H392">
        <v>34</v>
      </c>
      <c r="I392">
        <v>113</v>
      </c>
      <c r="J392" t="s">
        <v>677</v>
      </c>
    </row>
    <row r="393" spans="1:11" hidden="1" x14ac:dyDescent="0.25">
      <c r="A393">
        <v>392</v>
      </c>
      <c r="B393">
        <v>1439</v>
      </c>
      <c r="C393" t="s">
        <v>1122</v>
      </c>
      <c r="D393" t="s">
        <v>691</v>
      </c>
      <c r="E393" t="s">
        <v>383</v>
      </c>
      <c r="F393" s="77">
        <v>8.1828703703703709E-2</v>
      </c>
      <c r="G393" s="77">
        <v>8.1157407407407414E-2</v>
      </c>
      <c r="H393">
        <v>47</v>
      </c>
      <c r="I393">
        <v>62</v>
      </c>
      <c r="J393" t="s">
        <v>390</v>
      </c>
    </row>
    <row r="394" spans="1:11" hidden="1" x14ac:dyDescent="0.25">
      <c r="A394">
        <v>393</v>
      </c>
      <c r="B394">
        <v>1488</v>
      </c>
      <c r="C394" t="s">
        <v>1123</v>
      </c>
      <c r="D394" t="s">
        <v>691</v>
      </c>
      <c r="E394" t="s">
        <v>400</v>
      </c>
      <c r="F394" s="77">
        <v>8.1874999999999989E-2</v>
      </c>
      <c r="G394" s="77">
        <v>8.1192129629629628E-2</v>
      </c>
      <c r="H394">
        <v>39</v>
      </c>
      <c r="I394">
        <v>12</v>
      </c>
      <c r="J394" t="s">
        <v>421</v>
      </c>
    </row>
    <row r="395" spans="1:11" hidden="1" x14ac:dyDescent="0.25">
      <c r="A395">
        <v>394</v>
      </c>
      <c r="B395">
        <v>1169</v>
      </c>
      <c r="C395" t="s">
        <v>1124</v>
      </c>
      <c r="D395" t="s">
        <v>961</v>
      </c>
      <c r="E395" t="s">
        <v>383</v>
      </c>
      <c r="F395" s="77">
        <v>8.189814814814815E-2</v>
      </c>
      <c r="G395" s="77">
        <v>8.1145833333333334E-2</v>
      </c>
      <c r="H395">
        <v>43</v>
      </c>
      <c r="I395">
        <v>64</v>
      </c>
      <c r="J395" t="s">
        <v>386</v>
      </c>
    </row>
    <row r="396" spans="1:11" hidden="1" x14ac:dyDescent="0.25">
      <c r="A396">
        <v>395</v>
      </c>
      <c r="B396">
        <v>1795</v>
      </c>
      <c r="C396" t="s">
        <v>1125</v>
      </c>
      <c r="D396" t="s">
        <v>691</v>
      </c>
      <c r="E396" t="s">
        <v>383</v>
      </c>
      <c r="F396" s="77">
        <v>8.1909722222222217E-2</v>
      </c>
      <c r="G396" s="77">
        <v>8.1909722222222217E-2</v>
      </c>
      <c r="H396">
        <v>34</v>
      </c>
      <c r="I396">
        <v>119</v>
      </c>
      <c r="J396" t="s">
        <v>677</v>
      </c>
    </row>
    <row r="397" spans="1:11" hidden="1" x14ac:dyDescent="0.25">
      <c r="A397">
        <v>396</v>
      </c>
      <c r="B397">
        <v>1109</v>
      </c>
      <c r="C397" t="s">
        <v>1126</v>
      </c>
      <c r="D397" t="s">
        <v>742</v>
      </c>
      <c r="E397" t="s">
        <v>400</v>
      </c>
      <c r="F397" s="77">
        <v>8.1967592592592592E-2</v>
      </c>
      <c r="G397" s="77">
        <v>8.1273148148148136E-2</v>
      </c>
      <c r="H397">
        <v>30</v>
      </c>
      <c r="I397">
        <v>20</v>
      </c>
      <c r="J397" t="s">
        <v>844</v>
      </c>
    </row>
    <row r="398" spans="1:11" hidden="1" x14ac:dyDescent="0.25">
      <c r="A398">
        <v>397</v>
      </c>
      <c r="B398">
        <v>1365</v>
      </c>
      <c r="C398" t="s">
        <v>1127</v>
      </c>
      <c r="D398" t="s">
        <v>1128</v>
      </c>
      <c r="E398" t="s">
        <v>383</v>
      </c>
      <c r="F398" s="77">
        <v>8.1990740740740739E-2</v>
      </c>
      <c r="G398" s="77">
        <v>8.1122685185185187E-2</v>
      </c>
      <c r="H398">
        <v>63</v>
      </c>
      <c r="I398">
        <v>4</v>
      </c>
      <c r="J398" t="s">
        <v>431</v>
      </c>
    </row>
    <row r="399" spans="1:11" x14ac:dyDescent="0.25">
      <c r="A399">
        <v>471</v>
      </c>
      <c r="B399">
        <v>1572</v>
      </c>
      <c r="C399" t="s">
        <v>1205</v>
      </c>
      <c r="D399" t="s">
        <v>331</v>
      </c>
      <c r="E399" t="s">
        <v>383</v>
      </c>
      <c r="F399" s="77">
        <v>8.5694444444444448E-2</v>
      </c>
      <c r="G399" s="77">
        <v>8.4675925925925932E-2</v>
      </c>
      <c r="H399">
        <v>65</v>
      </c>
      <c r="I399">
        <v>3</v>
      </c>
      <c r="K399">
        <v>9</v>
      </c>
    </row>
    <row r="400" spans="1:11" hidden="1" x14ac:dyDescent="0.25">
      <c r="A400">
        <v>399</v>
      </c>
      <c r="B400">
        <v>1564</v>
      </c>
      <c r="C400" t="s">
        <v>1130</v>
      </c>
      <c r="D400" t="s">
        <v>691</v>
      </c>
      <c r="E400" t="s">
        <v>400</v>
      </c>
      <c r="F400" s="77">
        <v>8.2129629629629622E-2</v>
      </c>
      <c r="G400" s="77">
        <v>8.1481481481481488E-2</v>
      </c>
      <c r="H400">
        <v>40</v>
      </c>
      <c r="I400">
        <v>24</v>
      </c>
      <c r="J400" t="s">
        <v>413</v>
      </c>
    </row>
    <row r="401" spans="1:10" hidden="1" x14ac:dyDescent="0.25">
      <c r="A401">
        <v>400</v>
      </c>
      <c r="B401">
        <v>1371</v>
      </c>
      <c r="C401" t="s">
        <v>1131</v>
      </c>
      <c r="D401" t="s">
        <v>691</v>
      </c>
      <c r="E401" t="s">
        <v>400</v>
      </c>
      <c r="F401" s="77">
        <v>8.2152777777777783E-2</v>
      </c>
      <c r="G401" s="77">
        <v>8.1296296296296297E-2</v>
      </c>
      <c r="H401">
        <v>36</v>
      </c>
      <c r="I401">
        <v>13</v>
      </c>
      <c r="J401" t="s">
        <v>421</v>
      </c>
    </row>
    <row r="402" spans="1:10" hidden="1" x14ac:dyDescent="0.25">
      <c r="A402">
        <v>401</v>
      </c>
      <c r="B402">
        <v>1853</v>
      </c>
      <c r="C402" t="s">
        <v>1132</v>
      </c>
      <c r="D402" t="s">
        <v>691</v>
      </c>
      <c r="E402" t="s">
        <v>383</v>
      </c>
      <c r="F402" s="77">
        <v>8.2245370370370371E-2</v>
      </c>
      <c r="G402" s="77">
        <v>8.1597222222222224E-2</v>
      </c>
      <c r="H402">
        <v>38</v>
      </c>
      <c r="I402">
        <v>115</v>
      </c>
      <c r="J402" t="s">
        <v>677</v>
      </c>
    </row>
    <row r="403" spans="1:10" hidden="1" x14ac:dyDescent="0.25">
      <c r="A403">
        <v>402</v>
      </c>
      <c r="B403">
        <v>1878</v>
      </c>
      <c r="C403" t="s">
        <v>1133</v>
      </c>
      <c r="D403" t="s">
        <v>691</v>
      </c>
      <c r="E403" t="s">
        <v>400</v>
      </c>
      <c r="F403" s="77">
        <v>8.2256944444444438E-2</v>
      </c>
      <c r="G403" s="77">
        <v>8.1539351851851849E-2</v>
      </c>
      <c r="H403">
        <v>47</v>
      </c>
      <c r="I403">
        <v>9</v>
      </c>
      <c r="J403" t="s">
        <v>401</v>
      </c>
    </row>
    <row r="404" spans="1:10" hidden="1" x14ac:dyDescent="0.25">
      <c r="A404">
        <v>403</v>
      </c>
      <c r="B404">
        <v>1214</v>
      </c>
      <c r="C404" t="s">
        <v>1134</v>
      </c>
      <c r="D404" t="s">
        <v>691</v>
      </c>
      <c r="E404" t="s">
        <v>400</v>
      </c>
      <c r="F404" s="77">
        <v>8.2256944444444438E-2</v>
      </c>
      <c r="G404" s="77">
        <v>8.1539351851851849E-2</v>
      </c>
      <c r="H404">
        <v>41</v>
      </c>
      <c r="I404">
        <v>25</v>
      </c>
      <c r="J404" t="s">
        <v>413</v>
      </c>
    </row>
    <row r="405" spans="1:10" hidden="1" x14ac:dyDescent="0.25">
      <c r="A405">
        <v>404</v>
      </c>
      <c r="B405">
        <v>1588</v>
      </c>
      <c r="C405" t="s">
        <v>1135</v>
      </c>
      <c r="D405" t="s">
        <v>691</v>
      </c>
      <c r="E405" t="s">
        <v>383</v>
      </c>
      <c r="F405" s="77">
        <v>8.2268518518518519E-2</v>
      </c>
      <c r="G405" s="77">
        <v>8.1122685185185187E-2</v>
      </c>
      <c r="H405">
        <v>37</v>
      </c>
      <c r="I405">
        <v>114</v>
      </c>
      <c r="J405" t="s">
        <v>677</v>
      </c>
    </row>
    <row r="406" spans="1:10" hidden="1" x14ac:dyDescent="0.25">
      <c r="A406">
        <v>405</v>
      </c>
      <c r="B406">
        <v>1546</v>
      </c>
      <c r="C406" t="s">
        <v>1136</v>
      </c>
      <c r="D406" t="s">
        <v>691</v>
      </c>
      <c r="E406" t="s">
        <v>400</v>
      </c>
      <c r="F406" s="77">
        <v>8.233796296296296E-2</v>
      </c>
      <c r="G406" s="77">
        <v>8.1539351851851849E-2</v>
      </c>
      <c r="H406">
        <v>34</v>
      </c>
      <c r="I406">
        <v>22</v>
      </c>
      <c r="J406" t="s">
        <v>844</v>
      </c>
    </row>
    <row r="407" spans="1:10" hidden="1" x14ac:dyDescent="0.25">
      <c r="A407">
        <v>406</v>
      </c>
      <c r="B407">
        <v>1647</v>
      </c>
      <c r="C407" t="s">
        <v>1137</v>
      </c>
      <c r="D407" t="s">
        <v>691</v>
      </c>
      <c r="E407" t="s">
        <v>400</v>
      </c>
      <c r="F407" s="77">
        <v>8.2395833333333335E-2</v>
      </c>
      <c r="G407" s="77">
        <v>8.1527777777777768E-2</v>
      </c>
      <c r="H407">
        <v>32</v>
      </c>
      <c r="I407">
        <v>21</v>
      </c>
      <c r="J407" t="s">
        <v>844</v>
      </c>
    </row>
    <row r="408" spans="1:10" hidden="1" x14ac:dyDescent="0.25">
      <c r="A408">
        <v>407</v>
      </c>
      <c r="B408">
        <v>1277</v>
      </c>
      <c r="C408" t="s">
        <v>1138</v>
      </c>
      <c r="D408" t="s">
        <v>691</v>
      </c>
      <c r="E408" t="s">
        <v>383</v>
      </c>
      <c r="F408" s="77">
        <v>8.2442129629629629E-2</v>
      </c>
      <c r="G408" s="77">
        <v>8.1944444444444445E-2</v>
      </c>
      <c r="H408">
        <v>48</v>
      </c>
      <c r="I408">
        <v>65</v>
      </c>
      <c r="J408" t="s">
        <v>390</v>
      </c>
    </row>
    <row r="409" spans="1:10" hidden="1" x14ac:dyDescent="0.25">
      <c r="A409">
        <v>408</v>
      </c>
      <c r="B409">
        <v>1862</v>
      </c>
      <c r="C409" t="s">
        <v>1139</v>
      </c>
      <c r="D409" t="s">
        <v>691</v>
      </c>
      <c r="E409" t="s">
        <v>383</v>
      </c>
      <c r="F409" s="77">
        <v>8.2511574074074071E-2</v>
      </c>
      <c r="G409" s="77">
        <v>8.1944444444444445E-2</v>
      </c>
      <c r="H409">
        <v>44</v>
      </c>
      <c r="I409">
        <v>66</v>
      </c>
      <c r="J409" t="s">
        <v>386</v>
      </c>
    </row>
    <row r="410" spans="1:10" hidden="1" x14ac:dyDescent="0.25">
      <c r="A410">
        <v>409</v>
      </c>
      <c r="B410">
        <v>1638</v>
      </c>
      <c r="C410" t="s">
        <v>1140</v>
      </c>
      <c r="D410" t="s">
        <v>742</v>
      </c>
      <c r="E410" t="s">
        <v>400</v>
      </c>
      <c r="F410" s="77">
        <v>8.2511574074074071E-2</v>
      </c>
      <c r="G410" s="77">
        <v>8.2314814814814813E-2</v>
      </c>
      <c r="H410">
        <v>33</v>
      </c>
      <c r="I410">
        <v>23</v>
      </c>
      <c r="J410" t="s">
        <v>844</v>
      </c>
    </row>
    <row r="411" spans="1:10" hidden="1" x14ac:dyDescent="0.25">
      <c r="A411">
        <v>410</v>
      </c>
      <c r="B411">
        <v>1658</v>
      </c>
      <c r="C411" t="s">
        <v>1141</v>
      </c>
      <c r="D411" t="s">
        <v>691</v>
      </c>
      <c r="E411" t="s">
        <v>400</v>
      </c>
      <c r="F411" s="77">
        <v>8.2523148148148151E-2</v>
      </c>
      <c r="G411" s="77">
        <v>8.2314814814814813E-2</v>
      </c>
      <c r="H411">
        <v>45</v>
      </c>
      <c r="I411">
        <v>11</v>
      </c>
      <c r="J411" t="s">
        <v>401</v>
      </c>
    </row>
    <row r="412" spans="1:10" hidden="1" x14ac:dyDescent="0.25">
      <c r="A412">
        <v>411</v>
      </c>
      <c r="B412">
        <v>1793</v>
      </c>
      <c r="C412" t="s">
        <v>1142</v>
      </c>
      <c r="D412" t="s">
        <v>710</v>
      </c>
      <c r="E412" t="s">
        <v>383</v>
      </c>
      <c r="F412" s="77">
        <v>8.2604166666666659E-2</v>
      </c>
      <c r="G412" s="77">
        <v>8.2233796296296291E-2</v>
      </c>
      <c r="H412">
        <v>33</v>
      </c>
      <c r="I412">
        <v>121</v>
      </c>
      <c r="J412" t="s">
        <v>677</v>
      </c>
    </row>
    <row r="413" spans="1:10" hidden="1" x14ac:dyDescent="0.25">
      <c r="A413">
        <v>412</v>
      </c>
      <c r="B413">
        <v>1119</v>
      </c>
      <c r="C413" t="s">
        <v>1143</v>
      </c>
      <c r="D413" t="s">
        <v>691</v>
      </c>
      <c r="E413" t="s">
        <v>383</v>
      </c>
      <c r="F413" s="77">
        <v>8.2638888888888887E-2</v>
      </c>
      <c r="G413" s="77">
        <v>8.1527777777777768E-2</v>
      </c>
      <c r="H413">
        <v>46</v>
      </c>
      <c r="I413">
        <v>63</v>
      </c>
      <c r="J413" t="s">
        <v>390</v>
      </c>
    </row>
    <row r="414" spans="1:10" hidden="1" x14ac:dyDescent="0.25">
      <c r="A414">
        <v>413</v>
      </c>
      <c r="B414">
        <v>1136</v>
      </c>
      <c r="C414" t="s">
        <v>1144</v>
      </c>
      <c r="D414" t="s">
        <v>966</v>
      </c>
      <c r="E414" t="s">
        <v>400</v>
      </c>
      <c r="F414" s="77">
        <v>8.2662037037037034E-2</v>
      </c>
      <c r="G414" s="77">
        <v>8.1770833333333334E-2</v>
      </c>
      <c r="H414">
        <v>40</v>
      </c>
      <c r="I414">
        <v>26</v>
      </c>
      <c r="J414" t="s">
        <v>413</v>
      </c>
    </row>
    <row r="415" spans="1:10" hidden="1" x14ac:dyDescent="0.25">
      <c r="A415">
        <v>414</v>
      </c>
      <c r="B415">
        <v>1810</v>
      </c>
      <c r="C415" t="s">
        <v>1145</v>
      </c>
      <c r="D415" t="s">
        <v>966</v>
      </c>
      <c r="E415" t="s">
        <v>383</v>
      </c>
      <c r="F415" s="77">
        <v>8.2673611111111114E-2</v>
      </c>
      <c r="G415" s="77">
        <v>8.1770833333333334E-2</v>
      </c>
      <c r="H415">
        <v>46</v>
      </c>
      <c r="I415">
        <v>64</v>
      </c>
      <c r="J415" t="s">
        <v>390</v>
      </c>
    </row>
    <row r="416" spans="1:10" hidden="1" x14ac:dyDescent="0.25">
      <c r="A416">
        <v>415</v>
      </c>
      <c r="B416">
        <v>1500</v>
      </c>
      <c r="C416" t="s">
        <v>1146</v>
      </c>
      <c r="D416" t="s">
        <v>691</v>
      </c>
      <c r="E416" t="s">
        <v>383</v>
      </c>
      <c r="F416" s="77">
        <v>8.2731481481481475E-2</v>
      </c>
      <c r="G416" s="77">
        <v>8.1874999999999989E-2</v>
      </c>
      <c r="H416">
        <v>24</v>
      </c>
      <c r="I416">
        <v>118</v>
      </c>
      <c r="J416" t="s">
        <v>677</v>
      </c>
    </row>
    <row r="417" spans="1:10" hidden="1" x14ac:dyDescent="0.25">
      <c r="A417">
        <v>416</v>
      </c>
      <c r="B417">
        <v>1728</v>
      </c>
      <c r="C417" t="s">
        <v>1147</v>
      </c>
      <c r="D417" t="s">
        <v>803</v>
      </c>
      <c r="E417" t="s">
        <v>400</v>
      </c>
      <c r="F417" s="77">
        <v>8.2789351851851864E-2</v>
      </c>
      <c r="G417" s="77">
        <v>8.216435185185185E-2</v>
      </c>
      <c r="H417">
        <v>50</v>
      </c>
      <c r="I417">
        <v>10</v>
      </c>
      <c r="J417" t="s">
        <v>411</v>
      </c>
    </row>
    <row r="418" spans="1:10" hidden="1" x14ac:dyDescent="0.25">
      <c r="A418">
        <v>417</v>
      </c>
      <c r="B418">
        <v>1091</v>
      </c>
      <c r="C418" t="s">
        <v>1148</v>
      </c>
      <c r="D418" t="s">
        <v>803</v>
      </c>
      <c r="E418" t="s">
        <v>383</v>
      </c>
      <c r="F418" s="77">
        <v>8.2812499999999997E-2</v>
      </c>
      <c r="G418" s="77">
        <v>8.2199074074074077E-2</v>
      </c>
      <c r="H418">
        <v>47</v>
      </c>
      <c r="I418">
        <v>66</v>
      </c>
      <c r="J418" t="s">
        <v>390</v>
      </c>
    </row>
    <row r="419" spans="1:10" hidden="1" x14ac:dyDescent="0.25">
      <c r="A419">
        <v>418</v>
      </c>
      <c r="B419">
        <v>1127</v>
      </c>
      <c r="C419" t="s">
        <v>1149</v>
      </c>
      <c r="D419" t="s">
        <v>722</v>
      </c>
      <c r="E419" t="s">
        <v>400</v>
      </c>
      <c r="F419" s="77">
        <v>8.2824074074074064E-2</v>
      </c>
      <c r="G419" s="77">
        <v>8.2141203703703702E-2</v>
      </c>
      <c r="H419">
        <v>39</v>
      </c>
      <c r="I419">
        <v>15</v>
      </c>
      <c r="J419" t="s">
        <v>421</v>
      </c>
    </row>
    <row r="420" spans="1:10" hidden="1" x14ac:dyDescent="0.25">
      <c r="A420">
        <v>419</v>
      </c>
      <c r="B420">
        <v>1794</v>
      </c>
      <c r="C420" t="s">
        <v>1150</v>
      </c>
      <c r="D420" t="s">
        <v>691</v>
      </c>
      <c r="E420" t="s">
        <v>383</v>
      </c>
      <c r="F420" s="77">
        <v>8.2916666666666666E-2</v>
      </c>
      <c r="G420" s="77">
        <v>8.1678240740740746E-2</v>
      </c>
      <c r="H420">
        <v>36</v>
      </c>
      <c r="I420">
        <v>116</v>
      </c>
      <c r="J420" t="s">
        <v>677</v>
      </c>
    </row>
    <row r="421" spans="1:10" hidden="1" x14ac:dyDescent="0.25">
      <c r="A421">
        <v>420</v>
      </c>
      <c r="B421">
        <v>1117</v>
      </c>
      <c r="C421" t="s">
        <v>1151</v>
      </c>
      <c r="D421" t="s">
        <v>691</v>
      </c>
      <c r="E421" t="s">
        <v>400</v>
      </c>
      <c r="F421" s="77">
        <v>8.295138888888888E-2</v>
      </c>
      <c r="G421" s="77">
        <v>8.2361111111111107E-2</v>
      </c>
      <c r="H421">
        <v>18</v>
      </c>
      <c r="I421">
        <v>24</v>
      </c>
      <c r="J421" t="s">
        <v>844</v>
      </c>
    </row>
    <row r="422" spans="1:10" hidden="1" x14ac:dyDescent="0.25">
      <c r="A422">
        <v>421</v>
      </c>
      <c r="B422">
        <v>1317</v>
      </c>
      <c r="C422" t="s">
        <v>1152</v>
      </c>
      <c r="D422" t="s">
        <v>691</v>
      </c>
      <c r="E422" t="s">
        <v>383</v>
      </c>
      <c r="F422" s="77">
        <v>8.3020833333333335E-2</v>
      </c>
      <c r="G422" s="77">
        <v>8.1747685185185187E-2</v>
      </c>
      <c r="H422">
        <v>35</v>
      </c>
      <c r="I422">
        <v>117</v>
      </c>
      <c r="J422" t="s">
        <v>677</v>
      </c>
    </row>
    <row r="423" spans="1:10" hidden="1" x14ac:dyDescent="0.25">
      <c r="A423">
        <v>422</v>
      </c>
      <c r="B423">
        <v>1100</v>
      </c>
      <c r="C423" t="s">
        <v>1153</v>
      </c>
      <c r="D423" t="s">
        <v>691</v>
      </c>
      <c r="E423" t="s">
        <v>400</v>
      </c>
      <c r="F423" s="77">
        <v>8.3078703703703696E-2</v>
      </c>
      <c r="G423" s="77">
        <v>8.2002314814814806E-2</v>
      </c>
      <c r="H423">
        <v>36</v>
      </c>
      <c r="I423">
        <v>14</v>
      </c>
      <c r="J423" t="s">
        <v>421</v>
      </c>
    </row>
    <row r="424" spans="1:10" hidden="1" x14ac:dyDescent="0.25">
      <c r="A424">
        <v>423</v>
      </c>
      <c r="B424">
        <v>1115</v>
      </c>
      <c r="C424" t="s">
        <v>1154</v>
      </c>
      <c r="D424" t="s">
        <v>691</v>
      </c>
      <c r="E424" t="s">
        <v>400</v>
      </c>
      <c r="F424" s="77">
        <v>8.3090277777777777E-2</v>
      </c>
      <c r="G424" s="77">
        <v>8.2013888888888886E-2</v>
      </c>
      <c r="H424">
        <v>46</v>
      </c>
      <c r="I424">
        <v>10</v>
      </c>
      <c r="J424" t="s">
        <v>401</v>
      </c>
    </row>
    <row r="425" spans="1:10" hidden="1" x14ac:dyDescent="0.25">
      <c r="A425">
        <v>424</v>
      </c>
      <c r="B425">
        <v>1565</v>
      </c>
      <c r="C425" t="s">
        <v>1155</v>
      </c>
      <c r="D425" t="s">
        <v>691</v>
      </c>
      <c r="E425" t="s">
        <v>400</v>
      </c>
      <c r="F425" s="77">
        <v>8.3182870370370365E-2</v>
      </c>
      <c r="G425" s="77">
        <v>8.2546296296296298E-2</v>
      </c>
      <c r="H425">
        <v>38</v>
      </c>
      <c r="I425">
        <v>16</v>
      </c>
      <c r="J425" t="s">
        <v>421</v>
      </c>
    </row>
    <row r="426" spans="1:10" hidden="1" x14ac:dyDescent="0.25">
      <c r="A426">
        <v>425</v>
      </c>
      <c r="B426">
        <v>1190</v>
      </c>
      <c r="C426" t="s">
        <v>1156</v>
      </c>
      <c r="D426" t="s">
        <v>691</v>
      </c>
      <c r="E426" t="s">
        <v>383</v>
      </c>
      <c r="F426" s="77">
        <v>8.3206018518518512E-2</v>
      </c>
      <c r="G426" s="77">
        <v>8.2094907407407408E-2</v>
      </c>
      <c r="H426">
        <v>37</v>
      </c>
      <c r="I426">
        <v>120</v>
      </c>
      <c r="J426" t="s">
        <v>677</v>
      </c>
    </row>
    <row r="427" spans="1:10" hidden="1" x14ac:dyDescent="0.25">
      <c r="A427">
        <v>426</v>
      </c>
      <c r="B427">
        <v>1552</v>
      </c>
      <c r="C427" t="s">
        <v>1157</v>
      </c>
      <c r="D427" t="s">
        <v>691</v>
      </c>
      <c r="E427" t="s">
        <v>383</v>
      </c>
      <c r="F427" s="77">
        <v>8.3217592592592593E-2</v>
      </c>
      <c r="G427" s="77">
        <v>8.2083333333333341E-2</v>
      </c>
      <c r="H427">
        <v>43</v>
      </c>
      <c r="I427">
        <v>67</v>
      </c>
      <c r="J427" t="s">
        <v>386</v>
      </c>
    </row>
    <row r="428" spans="1:10" hidden="1" x14ac:dyDescent="0.25">
      <c r="A428">
        <v>427</v>
      </c>
      <c r="B428">
        <v>1544</v>
      </c>
      <c r="C428" t="s">
        <v>1158</v>
      </c>
      <c r="D428" t="s">
        <v>757</v>
      </c>
      <c r="E428" t="s">
        <v>383</v>
      </c>
      <c r="F428" s="77">
        <v>8.3229166666666674E-2</v>
      </c>
      <c r="G428" s="77">
        <v>8.2361111111111107E-2</v>
      </c>
      <c r="H428">
        <v>31</v>
      </c>
      <c r="I428">
        <v>123</v>
      </c>
      <c r="J428" t="s">
        <v>677</v>
      </c>
    </row>
    <row r="429" spans="1:10" hidden="1" x14ac:dyDescent="0.25">
      <c r="A429">
        <v>428</v>
      </c>
      <c r="B429">
        <v>1296</v>
      </c>
      <c r="C429" t="s">
        <v>1159</v>
      </c>
      <c r="D429" t="s">
        <v>757</v>
      </c>
      <c r="E429" t="s">
        <v>383</v>
      </c>
      <c r="F429" s="77">
        <v>8.3229166666666674E-2</v>
      </c>
      <c r="G429" s="77">
        <v>8.233796296296296E-2</v>
      </c>
      <c r="H429">
        <v>46</v>
      </c>
      <c r="I429">
        <v>67</v>
      </c>
      <c r="J429" t="s">
        <v>390</v>
      </c>
    </row>
    <row r="430" spans="1:10" hidden="1" x14ac:dyDescent="0.25">
      <c r="A430">
        <v>429</v>
      </c>
      <c r="B430">
        <v>1843</v>
      </c>
      <c r="C430" t="s">
        <v>1160</v>
      </c>
      <c r="D430" t="s">
        <v>848</v>
      </c>
      <c r="E430" t="s">
        <v>400</v>
      </c>
      <c r="F430" s="77">
        <v>8.3229166666666674E-2</v>
      </c>
      <c r="G430" s="77">
        <v>8.2731481481481475E-2</v>
      </c>
      <c r="H430">
        <v>43</v>
      </c>
      <c r="I430">
        <v>27</v>
      </c>
      <c r="J430" t="s">
        <v>413</v>
      </c>
    </row>
    <row r="431" spans="1:10" hidden="1" x14ac:dyDescent="0.25">
      <c r="A431">
        <v>430</v>
      </c>
      <c r="B431">
        <v>1790</v>
      </c>
      <c r="C431" t="s">
        <v>1161</v>
      </c>
      <c r="D431" t="s">
        <v>691</v>
      </c>
      <c r="E431" t="s">
        <v>383</v>
      </c>
      <c r="F431" s="77">
        <v>8.3298611111111115E-2</v>
      </c>
      <c r="G431" s="77">
        <v>8.217592592592593E-2</v>
      </c>
      <c r="H431">
        <v>65</v>
      </c>
      <c r="I431">
        <v>10</v>
      </c>
      <c r="J431" t="s">
        <v>419</v>
      </c>
    </row>
    <row r="432" spans="1:10" hidden="1" x14ac:dyDescent="0.25">
      <c r="A432">
        <v>431</v>
      </c>
      <c r="B432">
        <v>1863</v>
      </c>
      <c r="C432" t="s">
        <v>1162</v>
      </c>
      <c r="D432" t="s">
        <v>691</v>
      </c>
      <c r="E432" t="s">
        <v>383</v>
      </c>
      <c r="F432" s="77">
        <v>8.3495370370370373E-2</v>
      </c>
      <c r="G432" s="77">
        <v>8.2557870370370365E-2</v>
      </c>
      <c r="H432">
        <v>39</v>
      </c>
      <c r="I432">
        <v>124</v>
      </c>
      <c r="J432" t="s">
        <v>677</v>
      </c>
    </row>
    <row r="433" spans="1:10" hidden="1" x14ac:dyDescent="0.25">
      <c r="A433">
        <v>432</v>
      </c>
      <c r="B433">
        <v>1390</v>
      </c>
      <c r="C433" t="s">
        <v>1163</v>
      </c>
      <c r="D433" t="s">
        <v>691</v>
      </c>
      <c r="E433" t="s">
        <v>383</v>
      </c>
      <c r="F433" s="77">
        <v>8.3576388888888895E-2</v>
      </c>
      <c r="G433" s="77">
        <v>8.233796296296296E-2</v>
      </c>
      <c r="H433">
        <v>30</v>
      </c>
      <c r="I433">
        <v>122</v>
      </c>
      <c r="J433" t="s">
        <v>677</v>
      </c>
    </row>
    <row r="434" spans="1:10" hidden="1" x14ac:dyDescent="0.25">
      <c r="A434">
        <v>433</v>
      </c>
      <c r="B434">
        <v>1204</v>
      </c>
      <c r="C434" t="s">
        <v>1164</v>
      </c>
      <c r="D434" t="s">
        <v>691</v>
      </c>
      <c r="E434" t="s">
        <v>400</v>
      </c>
      <c r="F434" s="77">
        <v>8.3645833333333322E-2</v>
      </c>
      <c r="G434" s="77">
        <v>8.3078703703703696E-2</v>
      </c>
      <c r="H434">
        <v>29</v>
      </c>
      <c r="I434">
        <v>25</v>
      </c>
      <c r="J434" t="s">
        <v>844</v>
      </c>
    </row>
    <row r="435" spans="1:10" hidden="1" x14ac:dyDescent="0.25">
      <c r="A435">
        <v>434</v>
      </c>
      <c r="B435">
        <v>1223</v>
      </c>
      <c r="C435" t="s">
        <v>1165</v>
      </c>
      <c r="D435" t="s">
        <v>895</v>
      </c>
      <c r="E435" t="s">
        <v>383</v>
      </c>
      <c r="F435" s="77">
        <v>8.368055555555555E-2</v>
      </c>
      <c r="G435" s="77">
        <v>8.3333333333333329E-2</v>
      </c>
      <c r="H435">
        <v>36</v>
      </c>
      <c r="I435">
        <v>127</v>
      </c>
      <c r="J435" t="s">
        <v>677</v>
      </c>
    </row>
    <row r="436" spans="1:10" hidden="1" x14ac:dyDescent="0.25">
      <c r="A436">
        <v>435</v>
      </c>
      <c r="B436">
        <v>1290</v>
      </c>
      <c r="C436" t="s">
        <v>1166</v>
      </c>
      <c r="D436" t="s">
        <v>691</v>
      </c>
      <c r="E436" t="s">
        <v>383</v>
      </c>
      <c r="F436" s="77">
        <v>8.3749999999999991E-2</v>
      </c>
      <c r="G436" s="77">
        <v>8.3206018518518512E-2</v>
      </c>
      <c r="H436">
        <v>40</v>
      </c>
      <c r="I436">
        <v>68</v>
      </c>
      <c r="J436" t="s">
        <v>386</v>
      </c>
    </row>
    <row r="437" spans="1:10" hidden="1" x14ac:dyDescent="0.25">
      <c r="A437">
        <v>436</v>
      </c>
      <c r="B437">
        <v>1758</v>
      </c>
      <c r="C437" t="s">
        <v>1167</v>
      </c>
      <c r="D437" t="s">
        <v>710</v>
      </c>
      <c r="E437" t="s">
        <v>400</v>
      </c>
      <c r="F437" s="77">
        <v>8.3912037037037035E-2</v>
      </c>
      <c r="G437" s="77">
        <v>8.3125000000000004E-2</v>
      </c>
      <c r="H437">
        <v>57</v>
      </c>
      <c r="I437">
        <v>5</v>
      </c>
      <c r="J437" t="s">
        <v>917</v>
      </c>
    </row>
    <row r="438" spans="1:10" hidden="1" x14ac:dyDescent="0.25">
      <c r="A438">
        <v>437</v>
      </c>
      <c r="B438">
        <v>1449</v>
      </c>
      <c r="C438" t="s">
        <v>1168</v>
      </c>
      <c r="D438" t="s">
        <v>691</v>
      </c>
      <c r="E438" t="s">
        <v>400</v>
      </c>
      <c r="F438" s="77">
        <v>8.3946759259259263E-2</v>
      </c>
      <c r="G438" s="77">
        <v>8.3298611111111115E-2</v>
      </c>
      <c r="H438">
        <v>42</v>
      </c>
      <c r="I438">
        <v>29</v>
      </c>
      <c r="J438" t="s">
        <v>413</v>
      </c>
    </row>
    <row r="439" spans="1:10" hidden="1" x14ac:dyDescent="0.25">
      <c r="A439">
        <v>438</v>
      </c>
      <c r="B439">
        <v>1877</v>
      </c>
      <c r="C439" t="s">
        <v>1169</v>
      </c>
      <c r="D439" t="s">
        <v>691</v>
      </c>
      <c r="E439" t="s">
        <v>400</v>
      </c>
      <c r="F439" s="77">
        <v>8.4004629629629624E-2</v>
      </c>
      <c r="G439" s="77">
        <v>8.3298611111111115E-2</v>
      </c>
      <c r="H439">
        <v>50</v>
      </c>
      <c r="I439">
        <v>11</v>
      </c>
      <c r="J439" t="s">
        <v>411</v>
      </c>
    </row>
    <row r="440" spans="1:10" hidden="1" x14ac:dyDescent="0.25">
      <c r="A440">
        <v>439</v>
      </c>
      <c r="B440">
        <v>1875</v>
      </c>
      <c r="C440" t="s">
        <v>1170</v>
      </c>
      <c r="D440" t="s">
        <v>691</v>
      </c>
      <c r="E440" t="s">
        <v>400</v>
      </c>
      <c r="F440" s="77">
        <v>8.4004629629629624E-2</v>
      </c>
      <c r="G440" s="77">
        <v>8.3287037037037034E-2</v>
      </c>
      <c r="H440">
        <v>42</v>
      </c>
      <c r="I440">
        <v>28</v>
      </c>
      <c r="J440" t="s">
        <v>413</v>
      </c>
    </row>
    <row r="441" spans="1:10" hidden="1" x14ac:dyDescent="0.25">
      <c r="A441">
        <v>440</v>
      </c>
      <c r="B441">
        <v>1557</v>
      </c>
      <c r="C441" t="s">
        <v>1171</v>
      </c>
      <c r="D441" t="s">
        <v>691</v>
      </c>
      <c r="E441" t="s">
        <v>400</v>
      </c>
      <c r="F441" s="77">
        <v>8.4027777777777771E-2</v>
      </c>
      <c r="G441" s="77">
        <v>8.3148148148148152E-2</v>
      </c>
      <c r="H441">
        <v>24</v>
      </c>
      <c r="I441">
        <v>26</v>
      </c>
      <c r="J441" t="s">
        <v>844</v>
      </c>
    </row>
    <row r="442" spans="1:10" hidden="1" x14ac:dyDescent="0.25">
      <c r="A442">
        <v>441</v>
      </c>
      <c r="B442">
        <v>1341</v>
      </c>
      <c r="C442" t="s">
        <v>1172</v>
      </c>
      <c r="D442" t="s">
        <v>691</v>
      </c>
      <c r="E442" t="s">
        <v>383</v>
      </c>
      <c r="F442" s="77">
        <v>8.4039351851851851E-2</v>
      </c>
      <c r="G442" s="77">
        <v>8.2986111111111108E-2</v>
      </c>
      <c r="H442">
        <v>70</v>
      </c>
      <c r="I442">
        <v>1</v>
      </c>
      <c r="J442" t="s">
        <v>1173</v>
      </c>
    </row>
    <row r="443" spans="1:10" hidden="1" x14ac:dyDescent="0.25">
      <c r="A443">
        <v>442</v>
      </c>
      <c r="B443">
        <v>1809</v>
      </c>
      <c r="C443" t="s">
        <v>1174</v>
      </c>
      <c r="D443" t="s">
        <v>757</v>
      </c>
      <c r="E443" t="s">
        <v>400</v>
      </c>
      <c r="F443" s="77">
        <v>8.4097222222222226E-2</v>
      </c>
      <c r="G443" s="77">
        <v>8.3136574074074085E-2</v>
      </c>
      <c r="H443">
        <v>46</v>
      </c>
      <c r="I443">
        <v>12</v>
      </c>
      <c r="J443" t="s">
        <v>401</v>
      </c>
    </row>
    <row r="444" spans="1:10" hidden="1" x14ac:dyDescent="0.25">
      <c r="A444">
        <v>443</v>
      </c>
      <c r="B444">
        <v>1915</v>
      </c>
      <c r="C444" t="s">
        <v>1175</v>
      </c>
      <c r="D444" t="s">
        <v>691</v>
      </c>
      <c r="E444" t="s">
        <v>383</v>
      </c>
      <c r="F444" s="77">
        <v>8.4120370370370359E-2</v>
      </c>
      <c r="G444" s="77">
        <v>8.2905092592592586E-2</v>
      </c>
      <c r="H444">
        <v>38</v>
      </c>
      <c r="I444">
        <v>125</v>
      </c>
      <c r="J444" t="s">
        <v>677</v>
      </c>
    </row>
    <row r="445" spans="1:10" hidden="1" x14ac:dyDescent="0.25">
      <c r="A445">
        <v>444</v>
      </c>
      <c r="B445">
        <v>1780</v>
      </c>
      <c r="C445" t="s">
        <v>1176</v>
      </c>
      <c r="D445" t="s">
        <v>691</v>
      </c>
      <c r="E445" t="s">
        <v>383</v>
      </c>
      <c r="F445" s="77">
        <v>8.4155092592592587E-2</v>
      </c>
      <c r="G445" s="77">
        <v>8.3148148148148152E-2</v>
      </c>
      <c r="H445">
        <v>33</v>
      </c>
      <c r="I445">
        <v>126</v>
      </c>
      <c r="J445" t="s">
        <v>677</v>
      </c>
    </row>
    <row r="446" spans="1:10" hidden="1" x14ac:dyDescent="0.25">
      <c r="A446">
        <v>445</v>
      </c>
      <c r="B446">
        <v>1861</v>
      </c>
      <c r="C446" t="s">
        <v>1177</v>
      </c>
      <c r="D446" t="s">
        <v>691</v>
      </c>
      <c r="E446" t="s">
        <v>400</v>
      </c>
      <c r="F446" s="77">
        <v>8.4166666666666667E-2</v>
      </c>
      <c r="G446" s="77">
        <v>8.3599537037037042E-2</v>
      </c>
      <c r="H446">
        <v>39</v>
      </c>
      <c r="I446">
        <v>18</v>
      </c>
      <c r="J446" t="s">
        <v>421</v>
      </c>
    </row>
    <row r="447" spans="1:10" hidden="1" x14ac:dyDescent="0.25">
      <c r="A447">
        <v>446</v>
      </c>
      <c r="B447">
        <v>1302</v>
      </c>
      <c r="C447" t="s">
        <v>1178</v>
      </c>
      <c r="D447" t="s">
        <v>691</v>
      </c>
      <c r="E447" t="s">
        <v>400</v>
      </c>
      <c r="F447" s="77">
        <v>8.4247685185185175E-2</v>
      </c>
      <c r="G447" s="77">
        <v>8.3379629629629637E-2</v>
      </c>
      <c r="H447">
        <v>46</v>
      </c>
      <c r="I447">
        <v>13</v>
      </c>
      <c r="J447" t="s">
        <v>401</v>
      </c>
    </row>
    <row r="448" spans="1:10" hidden="1" x14ac:dyDescent="0.25">
      <c r="A448">
        <v>447</v>
      </c>
      <c r="B448">
        <v>1770</v>
      </c>
      <c r="C448" t="s">
        <v>1179</v>
      </c>
      <c r="D448" t="s">
        <v>691</v>
      </c>
      <c r="E448" t="s">
        <v>383</v>
      </c>
      <c r="F448" s="77">
        <v>8.4270833333333336E-2</v>
      </c>
      <c r="G448" s="77">
        <v>8.3229166666666674E-2</v>
      </c>
      <c r="H448">
        <v>67</v>
      </c>
      <c r="I448">
        <v>11</v>
      </c>
      <c r="J448" t="s">
        <v>419</v>
      </c>
    </row>
    <row r="449" spans="1:10" hidden="1" x14ac:dyDescent="0.25">
      <c r="A449">
        <v>448</v>
      </c>
      <c r="B449">
        <v>1073</v>
      </c>
      <c r="C449" t="s">
        <v>1180</v>
      </c>
      <c r="D449" t="s">
        <v>691</v>
      </c>
      <c r="E449" t="s">
        <v>383</v>
      </c>
      <c r="F449" s="77">
        <v>8.4305555555555564E-2</v>
      </c>
      <c r="G449" s="77">
        <v>8.3553240740740733E-2</v>
      </c>
      <c r="H449">
        <v>44</v>
      </c>
      <c r="I449">
        <v>69</v>
      </c>
      <c r="J449" t="s">
        <v>386</v>
      </c>
    </row>
    <row r="450" spans="1:10" hidden="1" x14ac:dyDescent="0.25">
      <c r="A450">
        <v>449</v>
      </c>
      <c r="B450">
        <v>1441</v>
      </c>
      <c r="C450" t="s">
        <v>1181</v>
      </c>
      <c r="D450" t="s">
        <v>691</v>
      </c>
      <c r="E450" t="s">
        <v>400</v>
      </c>
      <c r="F450" s="77">
        <v>8.4328703703703711E-2</v>
      </c>
      <c r="G450" s="77">
        <v>8.3217592592592593E-2</v>
      </c>
      <c r="H450">
        <v>39</v>
      </c>
      <c r="I450">
        <v>17</v>
      </c>
      <c r="J450" t="s">
        <v>421</v>
      </c>
    </row>
    <row r="451" spans="1:10" hidden="1" x14ac:dyDescent="0.25">
      <c r="A451">
        <v>450</v>
      </c>
      <c r="B451">
        <v>1464</v>
      </c>
      <c r="C451" t="s">
        <v>1182</v>
      </c>
      <c r="D451" t="s">
        <v>681</v>
      </c>
      <c r="E451" t="s">
        <v>383</v>
      </c>
      <c r="F451" s="77">
        <v>8.4386574074074072E-2</v>
      </c>
      <c r="G451" s="77">
        <v>8.3634259259259255E-2</v>
      </c>
      <c r="H451">
        <v>79</v>
      </c>
      <c r="I451">
        <v>1</v>
      </c>
      <c r="J451" t="s">
        <v>1183</v>
      </c>
    </row>
    <row r="452" spans="1:10" hidden="1" x14ac:dyDescent="0.25">
      <c r="A452">
        <v>451</v>
      </c>
      <c r="B452">
        <v>1343</v>
      </c>
      <c r="C452" t="s">
        <v>1184</v>
      </c>
      <c r="D452" t="s">
        <v>1185</v>
      </c>
      <c r="E452" t="s">
        <v>400</v>
      </c>
      <c r="F452" s="77">
        <v>8.443287037037038E-2</v>
      </c>
      <c r="G452" s="77">
        <v>8.3391203703703717E-2</v>
      </c>
      <c r="H452">
        <v>49</v>
      </c>
      <c r="I452">
        <v>14</v>
      </c>
      <c r="J452" t="s">
        <v>401</v>
      </c>
    </row>
    <row r="453" spans="1:10" hidden="1" x14ac:dyDescent="0.25">
      <c r="A453">
        <v>452</v>
      </c>
      <c r="B453">
        <v>1334</v>
      </c>
      <c r="C453" t="s">
        <v>1186</v>
      </c>
      <c r="D453" t="s">
        <v>691</v>
      </c>
      <c r="E453" t="s">
        <v>400</v>
      </c>
      <c r="F453" s="77">
        <v>8.4502314814814808E-2</v>
      </c>
      <c r="G453" s="77">
        <v>8.3749999999999991E-2</v>
      </c>
      <c r="H453">
        <v>33</v>
      </c>
      <c r="I453">
        <v>27</v>
      </c>
      <c r="J453" t="s">
        <v>844</v>
      </c>
    </row>
    <row r="454" spans="1:10" hidden="1" x14ac:dyDescent="0.25">
      <c r="A454">
        <v>453</v>
      </c>
      <c r="B454">
        <v>1615</v>
      </c>
      <c r="C454" t="s">
        <v>1187</v>
      </c>
      <c r="D454" t="s">
        <v>691</v>
      </c>
      <c r="E454" t="s">
        <v>383</v>
      </c>
      <c r="F454" s="77">
        <v>8.4560185185185197E-2</v>
      </c>
      <c r="G454" s="77">
        <v>8.3784722222222219E-2</v>
      </c>
      <c r="H454">
        <v>36</v>
      </c>
      <c r="I454">
        <v>129</v>
      </c>
      <c r="J454" t="s">
        <v>677</v>
      </c>
    </row>
    <row r="455" spans="1:10" hidden="1" x14ac:dyDescent="0.25">
      <c r="A455">
        <v>454</v>
      </c>
      <c r="B455">
        <v>1355</v>
      </c>
      <c r="C455" t="s">
        <v>1188</v>
      </c>
      <c r="D455" t="s">
        <v>691</v>
      </c>
      <c r="E455" t="s">
        <v>400</v>
      </c>
      <c r="F455" s="77">
        <v>8.4571759259259263E-2</v>
      </c>
      <c r="G455" s="77">
        <v>8.3530092592592586E-2</v>
      </c>
      <c r="H455">
        <v>40</v>
      </c>
      <c r="I455">
        <v>30</v>
      </c>
      <c r="J455" t="s">
        <v>413</v>
      </c>
    </row>
    <row r="456" spans="1:10" hidden="1" x14ac:dyDescent="0.25">
      <c r="A456">
        <v>455</v>
      </c>
      <c r="B456">
        <v>1739</v>
      </c>
      <c r="C456" t="s">
        <v>1189</v>
      </c>
      <c r="D456" t="s">
        <v>691</v>
      </c>
      <c r="E456" t="s">
        <v>383</v>
      </c>
      <c r="F456" s="77">
        <v>8.4594907407407396E-2</v>
      </c>
      <c r="G456" s="77">
        <v>8.3645833333333322E-2</v>
      </c>
      <c r="H456">
        <v>53</v>
      </c>
      <c r="I456">
        <v>45</v>
      </c>
      <c r="J456" t="s">
        <v>397</v>
      </c>
    </row>
    <row r="457" spans="1:10" hidden="1" x14ac:dyDescent="0.25">
      <c r="A457">
        <v>456</v>
      </c>
      <c r="B457">
        <v>1141</v>
      </c>
      <c r="C457" t="s">
        <v>1190</v>
      </c>
      <c r="D457" t="s">
        <v>691</v>
      </c>
      <c r="E457" t="s">
        <v>383</v>
      </c>
      <c r="F457" s="77">
        <v>8.4618055555555557E-2</v>
      </c>
      <c r="G457" s="77">
        <v>8.4050925925925932E-2</v>
      </c>
      <c r="H457">
        <v>20</v>
      </c>
      <c r="I457">
        <v>130</v>
      </c>
      <c r="J457" t="s">
        <v>677</v>
      </c>
    </row>
    <row r="458" spans="1:10" hidden="1" x14ac:dyDescent="0.25">
      <c r="A458">
        <v>457</v>
      </c>
      <c r="B458">
        <v>1458</v>
      </c>
      <c r="C458" t="s">
        <v>1191</v>
      </c>
      <c r="D458" t="s">
        <v>691</v>
      </c>
      <c r="E458" t="s">
        <v>383</v>
      </c>
      <c r="F458" s="77">
        <v>8.4664351851851852E-2</v>
      </c>
      <c r="G458" s="77">
        <v>8.3645833333333322E-2</v>
      </c>
      <c r="H458">
        <v>32</v>
      </c>
      <c r="I458">
        <v>128</v>
      </c>
      <c r="J458" t="s">
        <v>677</v>
      </c>
    </row>
    <row r="459" spans="1:10" hidden="1" x14ac:dyDescent="0.25">
      <c r="A459">
        <v>458</v>
      </c>
      <c r="B459">
        <v>1821</v>
      </c>
      <c r="C459" t="s">
        <v>1192</v>
      </c>
      <c r="D459" t="s">
        <v>691</v>
      </c>
      <c r="E459" t="s">
        <v>383</v>
      </c>
      <c r="F459" s="77">
        <v>8.475694444444444E-2</v>
      </c>
      <c r="G459" s="77">
        <v>8.3842592592592594E-2</v>
      </c>
      <c r="H459">
        <v>41</v>
      </c>
      <c r="I459">
        <v>70</v>
      </c>
      <c r="J459" t="s">
        <v>386</v>
      </c>
    </row>
    <row r="460" spans="1:10" hidden="1" x14ac:dyDescent="0.25">
      <c r="A460">
        <v>459</v>
      </c>
      <c r="B460">
        <v>1275</v>
      </c>
      <c r="C460" t="s">
        <v>1193</v>
      </c>
      <c r="D460" t="s">
        <v>686</v>
      </c>
      <c r="E460" t="s">
        <v>400</v>
      </c>
      <c r="F460" s="77">
        <v>8.4907407407407418E-2</v>
      </c>
      <c r="G460" s="77">
        <v>8.4490740740740741E-2</v>
      </c>
      <c r="H460">
        <v>48</v>
      </c>
      <c r="I460">
        <v>16</v>
      </c>
      <c r="J460" t="s">
        <v>401</v>
      </c>
    </row>
    <row r="461" spans="1:10" hidden="1" x14ac:dyDescent="0.25">
      <c r="A461">
        <v>460</v>
      </c>
      <c r="B461">
        <v>1534</v>
      </c>
      <c r="C461" t="s">
        <v>1194</v>
      </c>
      <c r="D461" t="s">
        <v>691</v>
      </c>
      <c r="E461" t="s">
        <v>400</v>
      </c>
      <c r="F461" s="77">
        <v>8.4942129629629617E-2</v>
      </c>
      <c r="G461" s="77">
        <v>8.3877314814814807E-2</v>
      </c>
      <c r="H461">
        <v>61</v>
      </c>
      <c r="I461">
        <v>2</v>
      </c>
      <c r="J461" t="s">
        <v>1063</v>
      </c>
    </row>
    <row r="462" spans="1:10" hidden="1" x14ac:dyDescent="0.25">
      <c r="A462">
        <v>461</v>
      </c>
      <c r="B462">
        <v>1180</v>
      </c>
      <c r="C462" t="s">
        <v>1195</v>
      </c>
      <c r="D462" t="s">
        <v>691</v>
      </c>
      <c r="E462" t="s">
        <v>383</v>
      </c>
      <c r="F462" s="77">
        <v>8.4942129629629617E-2</v>
      </c>
      <c r="G462" s="77">
        <v>8.4259259259259256E-2</v>
      </c>
      <c r="H462">
        <v>60</v>
      </c>
      <c r="I462">
        <v>5</v>
      </c>
      <c r="J462" t="s">
        <v>431</v>
      </c>
    </row>
    <row r="463" spans="1:10" hidden="1" x14ac:dyDescent="0.25">
      <c r="A463">
        <v>462</v>
      </c>
      <c r="B463">
        <v>1432</v>
      </c>
      <c r="C463" t="s">
        <v>1196</v>
      </c>
      <c r="D463" t="s">
        <v>691</v>
      </c>
      <c r="E463" t="s">
        <v>383</v>
      </c>
      <c r="F463" s="77">
        <v>8.4965277777777778E-2</v>
      </c>
      <c r="G463" s="77">
        <v>8.4293981481481484E-2</v>
      </c>
      <c r="H463">
        <v>49</v>
      </c>
      <c r="I463">
        <v>68</v>
      </c>
      <c r="J463" t="s">
        <v>390</v>
      </c>
    </row>
    <row r="464" spans="1:10" hidden="1" x14ac:dyDescent="0.25">
      <c r="A464">
        <v>463</v>
      </c>
      <c r="B464">
        <v>1814</v>
      </c>
      <c r="C464" t="s">
        <v>1197</v>
      </c>
      <c r="D464" t="s">
        <v>691</v>
      </c>
      <c r="E464" t="s">
        <v>383</v>
      </c>
      <c r="F464" s="77">
        <v>8.50462962962963E-2</v>
      </c>
      <c r="G464" s="77">
        <v>8.3807870370370366E-2</v>
      </c>
      <c r="H464">
        <v>51</v>
      </c>
      <c r="I464">
        <v>46</v>
      </c>
      <c r="J464" t="s">
        <v>397</v>
      </c>
    </row>
    <row r="465" spans="1:11" hidden="1" x14ac:dyDescent="0.25">
      <c r="A465">
        <v>464</v>
      </c>
      <c r="B465">
        <v>1772</v>
      </c>
      <c r="C465" t="s">
        <v>1198</v>
      </c>
      <c r="D465" t="s">
        <v>810</v>
      </c>
      <c r="E465" t="s">
        <v>400</v>
      </c>
      <c r="F465" s="77">
        <v>8.5138888888888889E-2</v>
      </c>
      <c r="G465" s="77">
        <v>8.4201388888888895E-2</v>
      </c>
      <c r="H465">
        <v>38</v>
      </c>
      <c r="I465">
        <v>19</v>
      </c>
      <c r="J465" t="s">
        <v>421</v>
      </c>
    </row>
    <row r="466" spans="1:11" hidden="1" x14ac:dyDescent="0.25">
      <c r="A466">
        <v>465</v>
      </c>
      <c r="B466">
        <v>1171</v>
      </c>
      <c r="C466" t="s">
        <v>1199</v>
      </c>
      <c r="D466" t="s">
        <v>691</v>
      </c>
      <c r="E466" t="s">
        <v>400</v>
      </c>
      <c r="F466" s="77">
        <v>8.5219907407407411E-2</v>
      </c>
      <c r="G466" s="77">
        <v>8.4398148148148153E-2</v>
      </c>
      <c r="H466">
        <v>29</v>
      </c>
      <c r="I466">
        <v>28</v>
      </c>
      <c r="J466" t="s">
        <v>844</v>
      </c>
    </row>
    <row r="467" spans="1:11" hidden="1" x14ac:dyDescent="0.25">
      <c r="A467">
        <v>466</v>
      </c>
      <c r="B467">
        <v>1563</v>
      </c>
      <c r="C467" t="s">
        <v>1200</v>
      </c>
      <c r="D467" t="s">
        <v>715</v>
      </c>
      <c r="E467" t="s">
        <v>400</v>
      </c>
      <c r="F467" s="77">
        <v>8.5254629629629639E-2</v>
      </c>
      <c r="G467" s="77">
        <v>8.4826388888888882E-2</v>
      </c>
      <c r="H467">
        <v>49</v>
      </c>
      <c r="I467">
        <v>18</v>
      </c>
      <c r="J467" t="s">
        <v>401</v>
      </c>
    </row>
    <row r="468" spans="1:11" hidden="1" x14ac:dyDescent="0.25">
      <c r="A468">
        <v>467</v>
      </c>
      <c r="B468">
        <v>1425</v>
      </c>
      <c r="C468" t="s">
        <v>1201</v>
      </c>
      <c r="D468" t="s">
        <v>691</v>
      </c>
      <c r="E468" t="s">
        <v>400</v>
      </c>
      <c r="F468" s="77">
        <v>8.5289351851851838E-2</v>
      </c>
      <c r="G468" s="77">
        <v>8.4224537037037028E-2</v>
      </c>
      <c r="H468">
        <v>45</v>
      </c>
      <c r="I468">
        <v>15</v>
      </c>
      <c r="J468" t="s">
        <v>401</v>
      </c>
    </row>
    <row r="469" spans="1:11" hidden="1" x14ac:dyDescent="0.25">
      <c r="A469">
        <v>468</v>
      </c>
      <c r="B469">
        <v>1818</v>
      </c>
      <c r="C469" t="s">
        <v>1202</v>
      </c>
      <c r="D469" t="s">
        <v>691</v>
      </c>
      <c r="E469" t="s">
        <v>400</v>
      </c>
      <c r="F469" s="77">
        <v>8.5416666666666655E-2</v>
      </c>
      <c r="G469" s="77">
        <v>8.5023148148148153E-2</v>
      </c>
      <c r="H469">
        <v>25</v>
      </c>
      <c r="I469">
        <v>31</v>
      </c>
      <c r="J469" t="s">
        <v>844</v>
      </c>
    </row>
    <row r="470" spans="1:11" hidden="1" x14ac:dyDescent="0.25">
      <c r="A470">
        <v>469</v>
      </c>
      <c r="B470">
        <v>1308</v>
      </c>
      <c r="C470" t="s">
        <v>1203</v>
      </c>
      <c r="D470" t="s">
        <v>691</v>
      </c>
      <c r="E470" t="s">
        <v>400</v>
      </c>
      <c r="F470" s="77">
        <v>8.5439814814814816E-2</v>
      </c>
      <c r="G470" s="77">
        <v>8.4895833333333337E-2</v>
      </c>
      <c r="H470">
        <v>25</v>
      </c>
      <c r="I470">
        <v>30</v>
      </c>
      <c r="J470" t="s">
        <v>844</v>
      </c>
    </row>
    <row r="471" spans="1:11" hidden="1" x14ac:dyDescent="0.25">
      <c r="A471">
        <v>470</v>
      </c>
      <c r="B471">
        <v>1092</v>
      </c>
      <c r="C471" t="s">
        <v>1204</v>
      </c>
      <c r="D471" t="s">
        <v>691</v>
      </c>
      <c r="E471" t="s">
        <v>400</v>
      </c>
      <c r="F471" s="77">
        <v>8.5636574074074087E-2</v>
      </c>
      <c r="G471" s="77">
        <v>8.5092592592592595E-2</v>
      </c>
      <c r="H471">
        <v>53</v>
      </c>
      <c r="I471">
        <v>13</v>
      </c>
      <c r="J471" t="s">
        <v>411</v>
      </c>
    </row>
    <row r="472" spans="1:11" x14ac:dyDescent="0.25">
      <c r="A472">
        <v>500</v>
      </c>
      <c r="B472">
        <v>1714</v>
      </c>
      <c r="C472" t="s">
        <v>1470</v>
      </c>
      <c r="D472" s="1" t="s">
        <v>331</v>
      </c>
      <c r="E472" t="s">
        <v>400</v>
      </c>
      <c r="F472" s="77">
        <v>8.7037037037037038E-2</v>
      </c>
      <c r="G472" s="77">
        <v>8.5868055555555559E-2</v>
      </c>
      <c r="H472">
        <v>82</v>
      </c>
      <c r="I472">
        <v>4</v>
      </c>
      <c r="K472">
        <v>10</v>
      </c>
    </row>
    <row r="473" spans="1:11" hidden="1" x14ac:dyDescent="0.25">
      <c r="A473">
        <v>472</v>
      </c>
      <c r="B473">
        <v>1508</v>
      </c>
      <c r="C473" t="s">
        <v>1206</v>
      </c>
      <c r="D473" t="s">
        <v>691</v>
      </c>
      <c r="E473" t="s">
        <v>383</v>
      </c>
      <c r="F473" s="77">
        <v>8.5706018518518515E-2</v>
      </c>
      <c r="G473" s="77">
        <v>8.4988425925925926E-2</v>
      </c>
      <c r="H473">
        <v>43</v>
      </c>
      <c r="I473">
        <v>71</v>
      </c>
      <c r="J473" t="s">
        <v>386</v>
      </c>
    </row>
    <row r="474" spans="1:11" hidden="1" x14ac:dyDescent="0.25">
      <c r="A474">
        <v>473</v>
      </c>
      <c r="B474">
        <v>1240</v>
      </c>
      <c r="C474" t="s">
        <v>1207</v>
      </c>
      <c r="D474" t="s">
        <v>681</v>
      </c>
      <c r="E474" t="s">
        <v>400</v>
      </c>
      <c r="F474" s="77">
        <v>8.5717592592592595E-2</v>
      </c>
      <c r="G474" s="77">
        <v>8.4675925925925932E-2</v>
      </c>
      <c r="H474">
        <v>42</v>
      </c>
      <c r="I474">
        <v>31</v>
      </c>
      <c r="J474" t="s">
        <v>413</v>
      </c>
    </row>
    <row r="475" spans="1:11" hidden="1" x14ac:dyDescent="0.25">
      <c r="A475">
        <v>474</v>
      </c>
      <c r="B475">
        <v>1276</v>
      </c>
      <c r="C475" t="s">
        <v>1208</v>
      </c>
      <c r="D475" t="s">
        <v>691</v>
      </c>
      <c r="E475" t="s">
        <v>400</v>
      </c>
      <c r="F475" s="77">
        <v>8.5740740740740742E-2</v>
      </c>
      <c r="G475" s="77">
        <v>8.4606481481481477E-2</v>
      </c>
      <c r="H475">
        <v>47</v>
      </c>
      <c r="I475">
        <v>17</v>
      </c>
      <c r="J475" t="s">
        <v>401</v>
      </c>
    </row>
    <row r="476" spans="1:11" hidden="1" x14ac:dyDescent="0.25">
      <c r="A476">
        <v>475</v>
      </c>
      <c r="B476">
        <v>1257</v>
      </c>
      <c r="C476" t="s">
        <v>1209</v>
      </c>
      <c r="D476" t="s">
        <v>691</v>
      </c>
      <c r="E476" t="s">
        <v>400</v>
      </c>
      <c r="F476" s="77">
        <v>8.5763888888888876E-2</v>
      </c>
      <c r="G476" s="77">
        <v>8.4733796296296293E-2</v>
      </c>
      <c r="H476">
        <v>28</v>
      </c>
      <c r="I476">
        <v>29</v>
      </c>
      <c r="J476" t="s">
        <v>844</v>
      </c>
    </row>
    <row r="477" spans="1:11" hidden="1" x14ac:dyDescent="0.25">
      <c r="A477">
        <v>476</v>
      </c>
      <c r="B477">
        <v>1187</v>
      </c>
      <c r="C477" t="s">
        <v>1210</v>
      </c>
      <c r="D477" t="s">
        <v>722</v>
      </c>
      <c r="E477" t="s">
        <v>400</v>
      </c>
      <c r="F477" s="77">
        <v>8.5821759259259264E-2</v>
      </c>
      <c r="G477" s="77">
        <v>8.5081018518518514E-2</v>
      </c>
      <c r="H477">
        <v>54</v>
      </c>
      <c r="I477">
        <v>12</v>
      </c>
      <c r="J477" t="s">
        <v>411</v>
      </c>
    </row>
    <row r="478" spans="1:11" hidden="1" x14ac:dyDescent="0.25">
      <c r="A478">
        <v>477</v>
      </c>
      <c r="B478">
        <v>1892</v>
      </c>
      <c r="C478" t="s">
        <v>1211</v>
      </c>
      <c r="D478" t="s">
        <v>966</v>
      </c>
      <c r="E478" t="s">
        <v>400</v>
      </c>
      <c r="F478" s="77">
        <v>8.5844907407407411E-2</v>
      </c>
      <c r="G478" s="77">
        <v>8.5115740740740742E-2</v>
      </c>
      <c r="H478">
        <v>41</v>
      </c>
      <c r="I478">
        <v>32</v>
      </c>
      <c r="J478" t="s">
        <v>413</v>
      </c>
    </row>
    <row r="479" spans="1:11" hidden="1" x14ac:dyDescent="0.25">
      <c r="A479">
        <v>478</v>
      </c>
      <c r="B479">
        <v>1575</v>
      </c>
      <c r="C479" t="s">
        <v>1212</v>
      </c>
      <c r="D479" t="s">
        <v>691</v>
      </c>
      <c r="E479" t="s">
        <v>383</v>
      </c>
      <c r="F479" s="77">
        <v>8.5868055555555559E-2</v>
      </c>
      <c r="G479" s="77">
        <v>8.4930555555555551E-2</v>
      </c>
      <c r="H479">
        <v>38</v>
      </c>
      <c r="I479">
        <v>131</v>
      </c>
      <c r="J479" t="s">
        <v>677</v>
      </c>
    </row>
    <row r="480" spans="1:11" hidden="1" x14ac:dyDescent="0.25">
      <c r="A480">
        <v>479</v>
      </c>
      <c r="B480">
        <v>1631</v>
      </c>
      <c r="C480" t="s">
        <v>1213</v>
      </c>
      <c r="D480" t="s">
        <v>691</v>
      </c>
      <c r="E480" t="s">
        <v>383</v>
      </c>
      <c r="F480" s="77">
        <v>8.5891203703703692E-2</v>
      </c>
      <c r="G480" s="77">
        <v>8.548611111111111E-2</v>
      </c>
      <c r="H480">
        <v>38</v>
      </c>
      <c r="I480">
        <v>135</v>
      </c>
      <c r="J480" t="s">
        <v>677</v>
      </c>
    </row>
    <row r="481" spans="1:10" hidden="1" x14ac:dyDescent="0.25">
      <c r="A481">
        <v>480</v>
      </c>
      <c r="B481">
        <v>1768</v>
      </c>
      <c r="C481" t="s">
        <v>1214</v>
      </c>
      <c r="D481" t="s">
        <v>691</v>
      </c>
      <c r="E481" t="s">
        <v>400</v>
      </c>
      <c r="F481" s="77">
        <v>8.5902777777777772E-2</v>
      </c>
      <c r="G481" s="77">
        <v>8.5543981481481471E-2</v>
      </c>
      <c r="H481">
        <v>46</v>
      </c>
      <c r="I481">
        <v>19</v>
      </c>
      <c r="J481" t="s">
        <v>401</v>
      </c>
    </row>
    <row r="482" spans="1:10" hidden="1" x14ac:dyDescent="0.25">
      <c r="A482">
        <v>481</v>
      </c>
      <c r="B482">
        <v>1556</v>
      </c>
      <c r="C482" t="s">
        <v>1215</v>
      </c>
      <c r="D482" t="s">
        <v>757</v>
      </c>
      <c r="E482" t="s">
        <v>400</v>
      </c>
      <c r="F482" s="77">
        <v>8.5902777777777772E-2</v>
      </c>
      <c r="G482" s="77">
        <v>8.5567129629629632E-2</v>
      </c>
      <c r="H482">
        <v>46</v>
      </c>
      <c r="I482">
        <v>20</v>
      </c>
      <c r="J482" t="s">
        <v>401</v>
      </c>
    </row>
    <row r="483" spans="1:10" hidden="1" x14ac:dyDescent="0.25">
      <c r="A483">
        <v>482</v>
      </c>
      <c r="B483">
        <v>1182</v>
      </c>
      <c r="C483" t="s">
        <v>1216</v>
      </c>
      <c r="D483" t="s">
        <v>691</v>
      </c>
      <c r="E483" t="s">
        <v>383</v>
      </c>
      <c r="F483" s="77">
        <v>8.5925925925925919E-2</v>
      </c>
      <c r="G483" s="77">
        <v>8.5115740740740742E-2</v>
      </c>
      <c r="H483">
        <v>65</v>
      </c>
      <c r="I483">
        <v>13</v>
      </c>
      <c r="J483" t="s">
        <v>419</v>
      </c>
    </row>
    <row r="484" spans="1:10" hidden="1" x14ac:dyDescent="0.25">
      <c r="A484">
        <v>483</v>
      </c>
      <c r="B484">
        <v>1783</v>
      </c>
      <c r="C484" t="s">
        <v>1217</v>
      </c>
      <c r="D484" t="s">
        <v>691</v>
      </c>
      <c r="E484" t="s">
        <v>400</v>
      </c>
      <c r="F484" s="77">
        <v>8.5925925925925919E-2</v>
      </c>
      <c r="G484" s="77">
        <v>8.4942129629629617E-2</v>
      </c>
      <c r="H484">
        <v>37</v>
      </c>
      <c r="I484">
        <v>20</v>
      </c>
      <c r="J484" t="s">
        <v>421</v>
      </c>
    </row>
    <row r="485" spans="1:10" hidden="1" x14ac:dyDescent="0.25">
      <c r="A485">
        <v>484</v>
      </c>
      <c r="B485">
        <v>1737</v>
      </c>
      <c r="C485" t="s">
        <v>1218</v>
      </c>
      <c r="D485" t="s">
        <v>691</v>
      </c>
      <c r="E485" t="s">
        <v>400</v>
      </c>
      <c r="F485" s="77">
        <v>8.59375E-2</v>
      </c>
      <c r="G485" s="77">
        <v>8.5578703703703699E-2</v>
      </c>
      <c r="H485">
        <v>39</v>
      </c>
      <c r="I485">
        <v>22</v>
      </c>
      <c r="J485" t="s">
        <v>421</v>
      </c>
    </row>
    <row r="486" spans="1:10" hidden="1" x14ac:dyDescent="0.25">
      <c r="A486">
        <v>485</v>
      </c>
      <c r="B486">
        <v>1248</v>
      </c>
      <c r="C486" t="s">
        <v>1219</v>
      </c>
      <c r="D486" t="s">
        <v>1220</v>
      </c>
      <c r="E486" t="s">
        <v>400</v>
      </c>
      <c r="F486" s="77">
        <v>8.5949074074074081E-2</v>
      </c>
      <c r="G486" s="77">
        <v>8.5451388888888882E-2</v>
      </c>
      <c r="H486">
        <v>44</v>
      </c>
      <c r="I486">
        <v>33</v>
      </c>
      <c r="J486" t="s">
        <v>413</v>
      </c>
    </row>
    <row r="487" spans="1:10" hidden="1" x14ac:dyDescent="0.25">
      <c r="A487">
        <v>486</v>
      </c>
      <c r="B487">
        <v>1596</v>
      </c>
      <c r="C487" t="s">
        <v>1221</v>
      </c>
      <c r="D487" t="s">
        <v>691</v>
      </c>
      <c r="E487" t="s">
        <v>383</v>
      </c>
      <c r="F487" s="77">
        <v>8.5960648148148147E-2</v>
      </c>
      <c r="G487" s="77">
        <v>8.5023148148148153E-2</v>
      </c>
      <c r="H487">
        <v>32</v>
      </c>
      <c r="I487">
        <v>133</v>
      </c>
      <c r="J487" t="s">
        <v>677</v>
      </c>
    </row>
    <row r="488" spans="1:10" hidden="1" x14ac:dyDescent="0.25">
      <c r="A488">
        <v>487</v>
      </c>
      <c r="B488">
        <v>1898</v>
      </c>
      <c r="C488" t="s">
        <v>1222</v>
      </c>
      <c r="D488" t="s">
        <v>691</v>
      </c>
      <c r="E488" t="s">
        <v>383</v>
      </c>
      <c r="F488" s="77">
        <v>8.6018518518518508E-2</v>
      </c>
      <c r="G488" s="77">
        <v>8.4988425925925926E-2</v>
      </c>
      <c r="H488">
        <v>26</v>
      </c>
      <c r="I488">
        <v>132</v>
      </c>
      <c r="J488" t="s">
        <v>677</v>
      </c>
    </row>
    <row r="489" spans="1:10" hidden="1" x14ac:dyDescent="0.25">
      <c r="A489">
        <v>488</v>
      </c>
      <c r="B489">
        <v>1785</v>
      </c>
      <c r="C489" t="s">
        <v>1223</v>
      </c>
      <c r="D489" t="s">
        <v>707</v>
      </c>
      <c r="E489" t="s">
        <v>400</v>
      </c>
      <c r="F489" s="77">
        <v>8.6053240740740736E-2</v>
      </c>
      <c r="G489" s="77">
        <v>8.5706018518518515E-2</v>
      </c>
      <c r="H489">
        <v>44</v>
      </c>
      <c r="I489">
        <v>34</v>
      </c>
      <c r="J489" t="s">
        <v>413</v>
      </c>
    </row>
    <row r="490" spans="1:10" hidden="1" x14ac:dyDescent="0.25">
      <c r="A490">
        <v>489</v>
      </c>
      <c r="B490">
        <v>1705</v>
      </c>
      <c r="C490" t="s">
        <v>1224</v>
      </c>
      <c r="D490" t="s">
        <v>691</v>
      </c>
      <c r="E490" t="s">
        <v>383</v>
      </c>
      <c r="F490" s="77">
        <v>8.6064814814814816E-2</v>
      </c>
      <c r="G490" s="77">
        <v>8.5081018518518514E-2</v>
      </c>
      <c r="H490">
        <v>41</v>
      </c>
      <c r="I490">
        <v>72</v>
      </c>
      <c r="J490" t="s">
        <v>386</v>
      </c>
    </row>
    <row r="491" spans="1:10" hidden="1" x14ac:dyDescent="0.25">
      <c r="A491">
        <v>490</v>
      </c>
      <c r="B491">
        <v>1899</v>
      </c>
      <c r="C491" t="s">
        <v>1225</v>
      </c>
      <c r="D491" t="s">
        <v>691</v>
      </c>
      <c r="E491" t="s">
        <v>383</v>
      </c>
      <c r="F491" s="77">
        <v>8.6076388888888897E-2</v>
      </c>
      <c r="G491" s="77">
        <v>8.5370370370370374E-2</v>
      </c>
      <c r="H491">
        <v>42</v>
      </c>
      <c r="I491">
        <v>74</v>
      </c>
      <c r="J491" t="s">
        <v>386</v>
      </c>
    </row>
    <row r="492" spans="1:10" hidden="1" x14ac:dyDescent="0.25">
      <c r="A492">
        <v>491</v>
      </c>
      <c r="B492">
        <v>1052</v>
      </c>
      <c r="C492" t="s">
        <v>1226</v>
      </c>
      <c r="D492" t="s">
        <v>757</v>
      </c>
      <c r="E492" t="s">
        <v>400</v>
      </c>
      <c r="F492" s="77">
        <v>8.6168981481481485E-2</v>
      </c>
      <c r="G492" s="77">
        <v>8.5312499999999999E-2</v>
      </c>
      <c r="H492">
        <v>37</v>
      </c>
      <c r="I492">
        <v>21</v>
      </c>
      <c r="J492" t="s">
        <v>421</v>
      </c>
    </row>
    <row r="493" spans="1:10" hidden="1" x14ac:dyDescent="0.25">
      <c r="A493">
        <v>492</v>
      </c>
      <c r="B493">
        <v>1889</v>
      </c>
      <c r="C493" t="s">
        <v>1227</v>
      </c>
      <c r="D493" t="s">
        <v>691</v>
      </c>
      <c r="E493" t="s">
        <v>400</v>
      </c>
      <c r="F493" s="77">
        <v>8.6203703703703713E-2</v>
      </c>
      <c r="G493" s="77">
        <v>8.5312499999999999E-2</v>
      </c>
      <c r="H493">
        <v>23</v>
      </c>
      <c r="I493">
        <v>32</v>
      </c>
      <c r="J493" t="s">
        <v>844</v>
      </c>
    </row>
    <row r="494" spans="1:10" hidden="1" x14ac:dyDescent="0.25">
      <c r="A494">
        <v>493</v>
      </c>
      <c r="B494">
        <v>1709</v>
      </c>
      <c r="C494" t="s">
        <v>1228</v>
      </c>
      <c r="D494" t="s">
        <v>691</v>
      </c>
      <c r="E494" t="s">
        <v>383</v>
      </c>
      <c r="F494" s="77">
        <v>8.6238425925925913E-2</v>
      </c>
      <c r="G494" s="77">
        <v>8.5219907407407411E-2</v>
      </c>
      <c r="H494">
        <v>38</v>
      </c>
      <c r="I494">
        <v>134</v>
      </c>
      <c r="J494" t="s">
        <v>677</v>
      </c>
    </row>
    <row r="495" spans="1:10" hidden="1" x14ac:dyDescent="0.25">
      <c r="A495">
        <v>494</v>
      </c>
      <c r="B495">
        <v>1376</v>
      </c>
      <c r="C495" t="s">
        <v>1229</v>
      </c>
      <c r="D495" t="s">
        <v>1230</v>
      </c>
      <c r="E495" t="s">
        <v>400</v>
      </c>
      <c r="F495" s="77">
        <v>8.6261574074074074E-2</v>
      </c>
      <c r="G495" s="77">
        <v>8.564814814814814E-2</v>
      </c>
      <c r="H495">
        <v>53</v>
      </c>
      <c r="I495">
        <v>14</v>
      </c>
      <c r="J495" t="s">
        <v>411</v>
      </c>
    </row>
    <row r="496" spans="1:10" hidden="1" x14ac:dyDescent="0.25">
      <c r="A496">
        <v>495</v>
      </c>
      <c r="B496">
        <v>1917</v>
      </c>
      <c r="C496" t="s">
        <v>1231</v>
      </c>
      <c r="D496" t="s">
        <v>691</v>
      </c>
      <c r="E496" t="s">
        <v>383</v>
      </c>
      <c r="F496" s="77">
        <v>8.638888888888889E-2</v>
      </c>
      <c r="G496" s="77">
        <v>8.5671296296296287E-2</v>
      </c>
      <c r="H496">
        <v>51</v>
      </c>
      <c r="I496">
        <v>47</v>
      </c>
      <c r="J496" t="s">
        <v>397</v>
      </c>
    </row>
    <row r="497" spans="1:11" hidden="1" x14ac:dyDescent="0.25">
      <c r="A497">
        <v>496</v>
      </c>
      <c r="B497">
        <v>1056</v>
      </c>
      <c r="C497" t="s">
        <v>1232</v>
      </c>
      <c r="D497" t="s">
        <v>757</v>
      </c>
      <c r="E497" t="s">
        <v>383</v>
      </c>
      <c r="F497" s="77">
        <v>8.6423611111111118E-2</v>
      </c>
      <c r="G497" s="77">
        <v>8.5347222222222227E-2</v>
      </c>
      <c r="H497">
        <v>42</v>
      </c>
      <c r="I497">
        <v>73</v>
      </c>
      <c r="J497" t="s">
        <v>386</v>
      </c>
    </row>
    <row r="498" spans="1:11" hidden="1" x14ac:dyDescent="0.25">
      <c r="A498">
        <v>497</v>
      </c>
      <c r="B498">
        <v>1932</v>
      </c>
      <c r="C498" t="s">
        <v>1233</v>
      </c>
      <c r="D498" t="s">
        <v>710</v>
      </c>
      <c r="E498" t="s">
        <v>383</v>
      </c>
      <c r="F498" s="77">
        <v>8.6574074074074081E-2</v>
      </c>
      <c r="G498" s="77">
        <v>8.5798611111111103E-2</v>
      </c>
      <c r="H498">
        <v>53</v>
      </c>
      <c r="I498">
        <v>48</v>
      </c>
      <c r="J498" t="s">
        <v>397</v>
      </c>
    </row>
    <row r="499" spans="1:11" hidden="1" x14ac:dyDescent="0.25">
      <c r="A499">
        <v>498</v>
      </c>
      <c r="B499">
        <v>1789</v>
      </c>
      <c r="C499" t="s">
        <v>1234</v>
      </c>
      <c r="D499" t="s">
        <v>688</v>
      </c>
      <c r="E499" t="s">
        <v>400</v>
      </c>
      <c r="F499" s="77">
        <v>8.6689814814814817E-2</v>
      </c>
      <c r="G499" s="77">
        <v>8.5949074074074081E-2</v>
      </c>
      <c r="H499">
        <v>69</v>
      </c>
      <c r="I499">
        <v>1</v>
      </c>
      <c r="J499" t="s">
        <v>1235</v>
      </c>
    </row>
    <row r="500" spans="1:11" hidden="1" x14ac:dyDescent="0.25">
      <c r="A500">
        <v>499</v>
      </c>
      <c r="B500">
        <v>1318</v>
      </c>
      <c r="C500" t="s">
        <v>1236</v>
      </c>
      <c r="D500" t="s">
        <v>691</v>
      </c>
      <c r="E500" t="s">
        <v>383</v>
      </c>
      <c r="F500" s="77">
        <v>8.6724537037037031E-2</v>
      </c>
      <c r="G500" s="77">
        <v>8.5763888888888876E-2</v>
      </c>
      <c r="H500">
        <v>35</v>
      </c>
      <c r="I500">
        <v>136</v>
      </c>
      <c r="J500" t="s">
        <v>677</v>
      </c>
    </row>
    <row r="501" spans="1:11" hidden="1" x14ac:dyDescent="0.25">
      <c r="A501">
        <v>500</v>
      </c>
      <c r="B501">
        <v>1714</v>
      </c>
      <c r="C501" t="s">
        <v>426</v>
      </c>
      <c r="D501" t="s">
        <v>691</v>
      </c>
      <c r="E501" t="s">
        <v>400</v>
      </c>
      <c r="F501" s="77">
        <v>8.7037037037037038E-2</v>
      </c>
      <c r="G501" s="77">
        <v>8.5868055555555559E-2</v>
      </c>
      <c r="H501">
        <v>37</v>
      </c>
      <c r="I501">
        <v>23</v>
      </c>
      <c r="J501" t="s">
        <v>421</v>
      </c>
    </row>
    <row r="502" spans="1:11" x14ac:dyDescent="0.25">
      <c r="A502">
        <v>243</v>
      </c>
      <c r="B502">
        <v>1742</v>
      </c>
      <c r="C502" t="s">
        <v>412</v>
      </c>
      <c r="D502" t="s">
        <v>331</v>
      </c>
      <c r="E502" t="s">
        <v>400</v>
      </c>
      <c r="F502" s="77">
        <v>7.4398148148148144E-2</v>
      </c>
      <c r="G502" s="77">
        <v>7.3391203703703708E-2</v>
      </c>
      <c r="H502">
        <v>40</v>
      </c>
      <c r="I502" t="s">
        <v>314</v>
      </c>
      <c r="K502">
        <v>10</v>
      </c>
    </row>
    <row r="503" spans="1:11" hidden="1" x14ac:dyDescent="0.25">
      <c r="A503">
        <v>502</v>
      </c>
      <c r="B503">
        <v>1090</v>
      </c>
      <c r="C503" t="s">
        <v>1237</v>
      </c>
      <c r="D503" t="s">
        <v>742</v>
      </c>
      <c r="E503" t="s">
        <v>400</v>
      </c>
      <c r="F503" s="77">
        <v>8.7106481481481479E-2</v>
      </c>
      <c r="G503" s="77">
        <v>8.6446759259259265E-2</v>
      </c>
      <c r="H503">
        <v>53</v>
      </c>
      <c r="I503">
        <v>15</v>
      </c>
      <c r="J503" t="s">
        <v>411</v>
      </c>
    </row>
    <row r="504" spans="1:11" hidden="1" x14ac:dyDescent="0.25">
      <c r="A504">
        <v>503</v>
      </c>
      <c r="B504">
        <v>1294</v>
      </c>
      <c r="C504" t="s">
        <v>1238</v>
      </c>
      <c r="D504" t="s">
        <v>691</v>
      </c>
      <c r="E504" t="s">
        <v>383</v>
      </c>
      <c r="F504" s="77">
        <v>8.7222222222222215E-2</v>
      </c>
      <c r="G504" s="77">
        <v>8.7222222222222215E-2</v>
      </c>
      <c r="H504">
        <v>67</v>
      </c>
      <c r="I504">
        <v>14</v>
      </c>
      <c r="J504" t="s">
        <v>419</v>
      </c>
    </row>
    <row r="505" spans="1:11" hidden="1" x14ac:dyDescent="0.25">
      <c r="A505">
        <v>504</v>
      </c>
      <c r="B505">
        <v>1625</v>
      </c>
      <c r="C505" t="s">
        <v>1239</v>
      </c>
      <c r="D505" t="s">
        <v>691</v>
      </c>
      <c r="E505" t="s">
        <v>383</v>
      </c>
      <c r="F505" s="77">
        <v>8.7349537037037031E-2</v>
      </c>
      <c r="G505" s="77">
        <v>8.6458333333333345E-2</v>
      </c>
      <c r="H505">
        <v>44</v>
      </c>
      <c r="I505">
        <v>75</v>
      </c>
      <c r="J505" t="s">
        <v>386</v>
      </c>
    </row>
    <row r="506" spans="1:11" hidden="1" x14ac:dyDescent="0.25">
      <c r="A506">
        <v>505</v>
      </c>
      <c r="B506">
        <v>1191</v>
      </c>
      <c r="C506" t="s">
        <v>1240</v>
      </c>
      <c r="D506" t="s">
        <v>681</v>
      </c>
      <c r="E506" t="s">
        <v>400</v>
      </c>
      <c r="F506" s="77">
        <v>8.740740740740742E-2</v>
      </c>
      <c r="G506" s="77">
        <v>8.7071759259259252E-2</v>
      </c>
      <c r="H506">
        <v>46</v>
      </c>
      <c r="I506">
        <v>23</v>
      </c>
      <c r="J506" t="s">
        <v>401</v>
      </c>
    </row>
    <row r="507" spans="1:11" hidden="1" x14ac:dyDescent="0.25">
      <c r="A507">
        <v>506</v>
      </c>
      <c r="B507">
        <v>1124</v>
      </c>
      <c r="C507" t="s">
        <v>1241</v>
      </c>
      <c r="D507" t="s">
        <v>681</v>
      </c>
      <c r="E507" t="s">
        <v>400</v>
      </c>
      <c r="F507" s="77">
        <v>8.7418981481481473E-2</v>
      </c>
      <c r="G507" s="77">
        <v>8.6469907407407412E-2</v>
      </c>
      <c r="H507">
        <v>51</v>
      </c>
      <c r="I507">
        <v>16</v>
      </c>
      <c r="J507" t="s">
        <v>411</v>
      </c>
    </row>
    <row r="508" spans="1:11" hidden="1" x14ac:dyDescent="0.25">
      <c r="A508">
        <v>507</v>
      </c>
      <c r="B508">
        <v>1561</v>
      </c>
      <c r="C508" t="s">
        <v>1242</v>
      </c>
      <c r="D508" t="s">
        <v>681</v>
      </c>
      <c r="E508" t="s">
        <v>400</v>
      </c>
      <c r="F508" s="77">
        <v>8.7430555555555553E-2</v>
      </c>
      <c r="G508" s="77">
        <v>8.6481481481481479E-2</v>
      </c>
      <c r="H508">
        <v>38</v>
      </c>
      <c r="I508">
        <v>24</v>
      </c>
      <c r="J508" t="s">
        <v>421</v>
      </c>
    </row>
    <row r="509" spans="1:11" hidden="1" x14ac:dyDescent="0.25">
      <c r="A509">
        <v>508</v>
      </c>
      <c r="B509">
        <v>1084</v>
      </c>
      <c r="C509" t="s">
        <v>1243</v>
      </c>
      <c r="D509" t="s">
        <v>1244</v>
      </c>
      <c r="E509" t="s">
        <v>383</v>
      </c>
      <c r="F509" s="77">
        <v>8.744212962962962E-2</v>
      </c>
      <c r="G509" s="77">
        <v>8.621527777777778E-2</v>
      </c>
      <c r="H509">
        <v>30</v>
      </c>
      <c r="I509">
        <v>138</v>
      </c>
      <c r="J509" t="s">
        <v>677</v>
      </c>
    </row>
    <row r="510" spans="1:11" hidden="1" x14ac:dyDescent="0.25">
      <c r="A510">
        <v>509</v>
      </c>
      <c r="B510">
        <v>1929</v>
      </c>
      <c r="C510" t="s">
        <v>1245</v>
      </c>
      <c r="D510" t="s">
        <v>691</v>
      </c>
      <c r="E510" t="s">
        <v>383</v>
      </c>
      <c r="F510" s="77">
        <v>8.7557870370370369E-2</v>
      </c>
      <c r="G510" s="77">
        <v>8.6481481481481479E-2</v>
      </c>
      <c r="H510">
        <v>48</v>
      </c>
      <c r="I510">
        <v>69</v>
      </c>
      <c r="J510" t="s">
        <v>390</v>
      </c>
    </row>
    <row r="511" spans="1:11" hidden="1" x14ac:dyDescent="0.25">
      <c r="A511">
        <v>510</v>
      </c>
      <c r="B511">
        <v>1291</v>
      </c>
      <c r="C511" t="s">
        <v>1246</v>
      </c>
      <c r="D511" t="s">
        <v>895</v>
      </c>
      <c r="E511" t="s">
        <v>400</v>
      </c>
      <c r="F511" s="77">
        <v>8.7708333333333333E-2</v>
      </c>
      <c r="G511" s="77">
        <v>8.6886574074074074E-2</v>
      </c>
      <c r="H511">
        <v>54</v>
      </c>
      <c r="I511">
        <v>17</v>
      </c>
      <c r="J511" t="s">
        <v>411</v>
      </c>
    </row>
    <row r="512" spans="1:11" hidden="1" x14ac:dyDescent="0.25">
      <c r="A512">
        <v>511</v>
      </c>
      <c r="B512">
        <v>1749</v>
      </c>
      <c r="C512" t="s">
        <v>1247</v>
      </c>
      <c r="D512" t="s">
        <v>691</v>
      </c>
      <c r="E512" t="s">
        <v>383</v>
      </c>
      <c r="F512" s="77">
        <v>8.7754629629629641E-2</v>
      </c>
      <c r="G512" s="77">
        <v>8.6817129629629633E-2</v>
      </c>
      <c r="H512">
        <v>46</v>
      </c>
      <c r="I512">
        <v>70</v>
      </c>
      <c r="J512" t="s">
        <v>390</v>
      </c>
    </row>
    <row r="513" spans="1:10" hidden="1" x14ac:dyDescent="0.25">
      <c r="A513">
        <v>512</v>
      </c>
      <c r="B513">
        <v>1345</v>
      </c>
      <c r="C513" t="s">
        <v>1248</v>
      </c>
      <c r="D513" t="s">
        <v>691</v>
      </c>
      <c r="E513" t="s">
        <v>383</v>
      </c>
      <c r="F513" s="77">
        <v>8.7812500000000002E-2</v>
      </c>
      <c r="G513" s="77">
        <v>8.6550925925925934E-2</v>
      </c>
      <c r="H513">
        <v>37</v>
      </c>
      <c r="I513">
        <v>139</v>
      </c>
      <c r="J513" t="s">
        <v>677</v>
      </c>
    </row>
    <row r="514" spans="1:10" hidden="1" x14ac:dyDescent="0.25">
      <c r="A514">
        <v>513</v>
      </c>
      <c r="B514">
        <v>1196</v>
      </c>
      <c r="C514" t="s">
        <v>1249</v>
      </c>
      <c r="D514" t="s">
        <v>691</v>
      </c>
      <c r="E514" t="s">
        <v>400</v>
      </c>
      <c r="F514" s="77">
        <v>8.790509259259259E-2</v>
      </c>
      <c r="G514" s="77">
        <v>8.6608796296296295E-2</v>
      </c>
      <c r="H514">
        <v>49</v>
      </c>
      <c r="I514">
        <v>21</v>
      </c>
      <c r="J514" t="s">
        <v>401</v>
      </c>
    </row>
    <row r="515" spans="1:10" hidden="1" x14ac:dyDescent="0.25">
      <c r="A515">
        <v>514</v>
      </c>
      <c r="B515">
        <v>1072</v>
      </c>
      <c r="C515" t="s">
        <v>1250</v>
      </c>
      <c r="D515" t="s">
        <v>1128</v>
      </c>
      <c r="E515" t="s">
        <v>383</v>
      </c>
      <c r="F515" s="77">
        <v>8.8078703703703701E-2</v>
      </c>
      <c r="G515" s="77">
        <v>8.774305555555556E-2</v>
      </c>
      <c r="H515">
        <v>45</v>
      </c>
      <c r="I515">
        <v>72</v>
      </c>
      <c r="J515" t="s">
        <v>390</v>
      </c>
    </row>
    <row r="516" spans="1:10" hidden="1" x14ac:dyDescent="0.25">
      <c r="A516">
        <v>515</v>
      </c>
      <c r="B516">
        <v>1883</v>
      </c>
      <c r="C516" t="s">
        <v>1251</v>
      </c>
      <c r="D516" t="s">
        <v>691</v>
      </c>
      <c r="E516" t="s">
        <v>383</v>
      </c>
      <c r="F516" s="77">
        <v>8.8148148148148142E-2</v>
      </c>
      <c r="G516" s="77">
        <v>8.744212962962962E-2</v>
      </c>
      <c r="H516">
        <v>39</v>
      </c>
      <c r="I516">
        <v>140</v>
      </c>
      <c r="J516" t="s">
        <v>677</v>
      </c>
    </row>
    <row r="517" spans="1:10" hidden="1" x14ac:dyDescent="0.25">
      <c r="A517">
        <v>516</v>
      </c>
      <c r="B517">
        <v>1266</v>
      </c>
      <c r="C517" t="s">
        <v>1252</v>
      </c>
      <c r="D517" t="s">
        <v>691</v>
      </c>
      <c r="E517" t="s">
        <v>400</v>
      </c>
      <c r="F517" s="77">
        <v>8.8275462962962958E-2</v>
      </c>
      <c r="G517" s="77">
        <v>8.6956018518518516E-2</v>
      </c>
      <c r="H517">
        <v>48</v>
      </c>
      <c r="I517">
        <v>22</v>
      </c>
      <c r="J517" t="s">
        <v>401</v>
      </c>
    </row>
    <row r="518" spans="1:10" hidden="1" x14ac:dyDescent="0.25">
      <c r="A518">
        <v>517</v>
      </c>
      <c r="B518">
        <v>1450</v>
      </c>
      <c r="C518" t="s">
        <v>1253</v>
      </c>
      <c r="D518" t="s">
        <v>688</v>
      </c>
      <c r="E518" t="s">
        <v>400</v>
      </c>
      <c r="F518" s="77">
        <v>8.8321759259259267E-2</v>
      </c>
      <c r="G518" s="77">
        <v>8.774305555555556E-2</v>
      </c>
      <c r="H518">
        <v>47</v>
      </c>
      <c r="I518">
        <v>24</v>
      </c>
      <c r="J518" t="s">
        <v>401</v>
      </c>
    </row>
    <row r="519" spans="1:10" hidden="1" x14ac:dyDescent="0.25">
      <c r="A519">
        <v>518</v>
      </c>
      <c r="B519">
        <v>1110</v>
      </c>
      <c r="C519" t="s">
        <v>1254</v>
      </c>
      <c r="D519" t="s">
        <v>742</v>
      </c>
      <c r="E519" t="s">
        <v>400</v>
      </c>
      <c r="F519" s="77">
        <v>8.8368055555555547E-2</v>
      </c>
      <c r="G519" s="77">
        <v>8.7662037037037024E-2</v>
      </c>
      <c r="H519">
        <v>35</v>
      </c>
      <c r="I519">
        <v>26</v>
      </c>
      <c r="J519" t="s">
        <v>421</v>
      </c>
    </row>
    <row r="520" spans="1:10" hidden="1" x14ac:dyDescent="0.25">
      <c r="A520">
        <v>519</v>
      </c>
      <c r="B520">
        <v>1068</v>
      </c>
      <c r="C520" t="s">
        <v>1255</v>
      </c>
      <c r="D520" t="s">
        <v>691</v>
      </c>
      <c r="E520" t="s">
        <v>400</v>
      </c>
      <c r="F520" s="77">
        <v>8.8437500000000002E-2</v>
      </c>
      <c r="G520" s="77">
        <v>8.740740740740742E-2</v>
      </c>
      <c r="H520">
        <v>42</v>
      </c>
      <c r="I520">
        <v>35</v>
      </c>
      <c r="J520" t="s">
        <v>413</v>
      </c>
    </row>
    <row r="521" spans="1:10" hidden="1" x14ac:dyDescent="0.25">
      <c r="A521">
        <v>520</v>
      </c>
      <c r="B521">
        <v>1448</v>
      </c>
      <c r="C521" t="s">
        <v>1256</v>
      </c>
      <c r="D521" t="s">
        <v>691</v>
      </c>
      <c r="E521" t="s">
        <v>383</v>
      </c>
      <c r="F521" s="77">
        <v>8.8437500000000002E-2</v>
      </c>
      <c r="G521" s="77">
        <v>8.790509259259259E-2</v>
      </c>
      <c r="H521">
        <v>46</v>
      </c>
      <c r="I521">
        <v>73</v>
      </c>
      <c r="J521" t="s">
        <v>390</v>
      </c>
    </row>
    <row r="522" spans="1:10" hidden="1" x14ac:dyDescent="0.25">
      <c r="A522">
        <v>521</v>
      </c>
      <c r="B522">
        <v>1847</v>
      </c>
      <c r="C522" t="s">
        <v>1257</v>
      </c>
      <c r="D522" t="s">
        <v>691</v>
      </c>
      <c r="E522" t="s">
        <v>383</v>
      </c>
      <c r="F522" s="77">
        <v>8.8749999999999996E-2</v>
      </c>
      <c r="G522" s="77">
        <v>8.740740740740742E-2</v>
      </c>
      <c r="H522">
        <v>46</v>
      </c>
      <c r="I522">
        <v>71</v>
      </c>
      <c r="J522" t="s">
        <v>390</v>
      </c>
    </row>
    <row r="523" spans="1:10" hidden="1" x14ac:dyDescent="0.25">
      <c r="A523">
        <v>522</v>
      </c>
      <c r="B523">
        <v>1396</v>
      </c>
      <c r="C523" t="s">
        <v>1258</v>
      </c>
      <c r="D523" t="s">
        <v>715</v>
      </c>
      <c r="E523" t="s">
        <v>400</v>
      </c>
      <c r="F523" s="77">
        <v>8.8749999999999996E-2</v>
      </c>
      <c r="G523" s="77">
        <v>8.740740740740742E-2</v>
      </c>
      <c r="H523">
        <v>36</v>
      </c>
      <c r="I523">
        <v>25</v>
      </c>
      <c r="J523" t="s">
        <v>421</v>
      </c>
    </row>
    <row r="524" spans="1:10" hidden="1" x14ac:dyDescent="0.25">
      <c r="A524">
        <v>523</v>
      </c>
      <c r="B524">
        <v>1447</v>
      </c>
      <c r="C524" t="s">
        <v>1259</v>
      </c>
      <c r="D524" t="s">
        <v>722</v>
      </c>
      <c r="E524" t="s">
        <v>400</v>
      </c>
      <c r="F524" s="77">
        <v>8.8854166666666665E-2</v>
      </c>
      <c r="G524" s="77">
        <v>8.8148148148148142E-2</v>
      </c>
      <c r="H524">
        <v>28</v>
      </c>
      <c r="I524">
        <v>33</v>
      </c>
      <c r="J524" t="s">
        <v>844</v>
      </c>
    </row>
    <row r="525" spans="1:10" hidden="1" x14ac:dyDescent="0.25">
      <c r="A525">
        <v>524</v>
      </c>
      <c r="B525">
        <v>1712</v>
      </c>
      <c r="C525" t="s">
        <v>1260</v>
      </c>
      <c r="D525" t="s">
        <v>691</v>
      </c>
      <c r="E525" t="s">
        <v>383</v>
      </c>
      <c r="F525" s="77">
        <v>8.89699074074074E-2</v>
      </c>
      <c r="G525" s="77">
        <v>8.790509259259259E-2</v>
      </c>
      <c r="H525">
        <v>60</v>
      </c>
      <c r="I525">
        <v>6</v>
      </c>
      <c r="J525" t="s">
        <v>431</v>
      </c>
    </row>
    <row r="526" spans="1:10" hidden="1" x14ac:dyDescent="0.25">
      <c r="A526">
        <v>525</v>
      </c>
      <c r="B526">
        <v>1176</v>
      </c>
      <c r="C526" t="s">
        <v>1261</v>
      </c>
      <c r="D526" t="s">
        <v>691</v>
      </c>
      <c r="E526" t="s">
        <v>383</v>
      </c>
      <c r="F526" s="77">
        <v>8.9108796296296297E-2</v>
      </c>
      <c r="G526" s="77">
        <v>8.863425925925926E-2</v>
      </c>
      <c r="H526">
        <v>49</v>
      </c>
      <c r="I526">
        <v>74</v>
      </c>
      <c r="J526" t="s">
        <v>390</v>
      </c>
    </row>
    <row r="527" spans="1:10" hidden="1" x14ac:dyDescent="0.25">
      <c r="A527">
        <v>526</v>
      </c>
      <c r="B527">
        <v>1208</v>
      </c>
      <c r="C527" t="s">
        <v>1262</v>
      </c>
      <c r="D527" t="s">
        <v>757</v>
      </c>
      <c r="E527" t="s">
        <v>400</v>
      </c>
      <c r="F527" s="77">
        <v>8.9178240740740752E-2</v>
      </c>
      <c r="G527" s="77">
        <v>8.8229166666666678E-2</v>
      </c>
      <c r="H527">
        <v>39</v>
      </c>
      <c r="I527">
        <v>27</v>
      </c>
      <c r="J527" t="s">
        <v>421</v>
      </c>
    </row>
    <row r="528" spans="1:10" hidden="1" x14ac:dyDescent="0.25">
      <c r="A528">
        <v>527</v>
      </c>
      <c r="B528">
        <v>1267</v>
      </c>
      <c r="C528" t="s">
        <v>1263</v>
      </c>
      <c r="D528" t="s">
        <v>742</v>
      </c>
      <c r="E528" t="s">
        <v>400</v>
      </c>
      <c r="F528" s="77">
        <v>8.9340277777777768E-2</v>
      </c>
      <c r="G528" s="77">
        <v>8.8530092592592591E-2</v>
      </c>
      <c r="H528">
        <v>58</v>
      </c>
      <c r="I528">
        <v>6</v>
      </c>
      <c r="J528" t="s">
        <v>917</v>
      </c>
    </row>
    <row r="529" spans="1:11" hidden="1" x14ac:dyDescent="0.25">
      <c r="A529">
        <v>528</v>
      </c>
      <c r="B529">
        <v>1767</v>
      </c>
      <c r="C529" t="s">
        <v>1264</v>
      </c>
      <c r="D529" t="s">
        <v>691</v>
      </c>
      <c r="E529" t="s">
        <v>383</v>
      </c>
      <c r="F529" s="77">
        <v>8.9398148148148157E-2</v>
      </c>
      <c r="G529" s="77">
        <v>8.8645833333333326E-2</v>
      </c>
      <c r="H529">
        <v>33</v>
      </c>
      <c r="I529">
        <v>141</v>
      </c>
      <c r="J529" t="s">
        <v>677</v>
      </c>
    </row>
    <row r="530" spans="1:11" hidden="1" x14ac:dyDescent="0.25">
      <c r="A530">
        <v>529</v>
      </c>
      <c r="B530">
        <v>1062</v>
      </c>
      <c r="C530" t="s">
        <v>1265</v>
      </c>
      <c r="D530" t="s">
        <v>691</v>
      </c>
      <c r="E530" t="s">
        <v>400</v>
      </c>
      <c r="F530" s="77">
        <v>8.9502314814814812E-2</v>
      </c>
      <c r="G530" s="77">
        <v>8.8831018518518531E-2</v>
      </c>
      <c r="H530">
        <v>54</v>
      </c>
      <c r="I530">
        <v>18</v>
      </c>
      <c r="J530" t="s">
        <v>411</v>
      </c>
    </row>
    <row r="531" spans="1:11" hidden="1" x14ac:dyDescent="0.25">
      <c r="A531">
        <v>530</v>
      </c>
      <c r="B531">
        <v>1729</v>
      </c>
      <c r="C531" t="s">
        <v>1266</v>
      </c>
      <c r="D531" t="s">
        <v>681</v>
      </c>
      <c r="E531" t="s">
        <v>383</v>
      </c>
      <c r="F531" s="77">
        <v>8.969907407407407E-2</v>
      </c>
      <c r="G531" s="77">
        <v>8.892361111111112E-2</v>
      </c>
      <c r="H531">
        <v>67</v>
      </c>
      <c r="I531">
        <v>15</v>
      </c>
      <c r="J531" t="s">
        <v>419</v>
      </c>
    </row>
    <row r="532" spans="1:11" hidden="1" x14ac:dyDescent="0.25">
      <c r="A532">
        <v>531</v>
      </c>
      <c r="B532">
        <v>1219</v>
      </c>
      <c r="C532" t="s">
        <v>1267</v>
      </c>
      <c r="D532" t="s">
        <v>688</v>
      </c>
      <c r="E532" t="s">
        <v>383</v>
      </c>
      <c r="F532" s="77">
        <v>8.971064814814815E-2</v>
      </c>
      <c r="G532" s="77">
        <v>8.9432870370370357E-2</v>
      </c>
      <c r="H532">
        <v>57</v>
      </c>
      <c r="I532">
        <v>24</v>
      </c>
      <c r="J532" t="s">
        <v>408</v>
      </c>
    </row>
    <row r="533" spans="1:11" hidden="1" x14ac:dyDescent="0.25">
      <c r="A533">
        <v>532</v>
      </c>
      <c r="B533">
        <v>1663</v>
      </c>
      <c r="C533" t="s">
        <v>1268</v>
      </c>
      <c r="D533" t="s">
        <v>691</v>
      </c>
      <c r="E533" t="s">
        <v>383</v>
      </c>
      <c r="F533" s="77">
        <v>8.9722222222222217E-2</v>
      </c>
      <c r="G533" s="77">
        <v>8.9050925925925936E-2</v>
      </c>
      <c r="H533">
        <v>20</v>
      </c>
      <c r="I533">
        <v>142</v>
      </c>
      <c r="J533" t="s">
        <v>677</v>
      </c>
    </row>
    <row r="534" spans="1:11" hidden="1" x14ac:dyDescent="0.25">
      <c r="A534">
        <v>533</v>
      </c>
      <c r="B534">
        <v>1722</v>
      </c>
      <c r="C534" t="s">
        <v>1269</v>
      </c>
      <c r="D534" t="s">
        <v>686</v>
      </c>
      <c r="E534" t="s">
        <v>383</v>
      </c>
      <c r="F534" s="77">
        <v>8.9791666666666659E-2</v>
      </c>
      <c r="G534" s="77">
        <v>8.8668981481481488E-2</v>
      </c>
      <c r="H534">
        <v>52</v>
      </c>
      <c r="I534">
        <v>49</v>
      </c>
      <c r="J534" t="s">
        <v>397</v>
      </c>
    </row>
    <row r="535" spans="1:11" hidden="1" x14ac:dyDescent="0.25">
      <c r="A535">
        <v>534</v>
      </c>
      <c r="B535">
        <v>1479</v>
      </c>
      <c r="C535" t="s">
        <v>1270</v>
      </c>
      <c r="D535" t="s">
        <v>961</v>
      </c>
      <c r="E535" t="s">
        <v>383</v>
      </c>
      <c r="F535" s="77">
        <v>8.9953703703703702E-2</v>
      </c>
      <c r="G535" s="77">
        <v>8.9456018518518518E-2</v>
      </c>
      <c r="H535">
        <v>42</v>
      </c>
      <c r="I535">
        <v>78</v>
      </c>
      <c r="J535" t="s">
        <v>386</v>
      </c>
    </row>
    <row r="536" spans="1:11" x14ac:dyDescent="0.25">
      <c r="A536">
        <v>25</v>
      </c>
      <c r="B536">
        <v>1148</v>
      </c>
      <c r="C536" t="s">
        <v>712</v>
      </c>
      <c r="D536" t="s">
        <v>331</v>
      </c>
      <c r="E536" t="s">
        <v>383</v>
      </c>
      <c r="F536" s="77">
        <v>5.7569444444444444E-2</v>
      </c>
      <c r="G536" s="77">
        <v>5.7361111111111113E-2</v>
      </c>
      <c r="H536">
        <v>45</v>
      </c>
      <c r="I536" t="s">
        <v>265</v>
      </c>
      <c r="K536">
        <v>10</v>
      </c>
    </row>
    <row r="537" spans="1:11" hidden="1" x14ac:dyDescent="0.25">
      <c r="A537">
        <v>536</v>
      </c>
      <c r="B537">
        <v>1492</v>
      </c>
      <c r="C537" t="s">
        <v>1272</v>
      </c>
      <c r="D537" t="s">
        <v>691</v>
      </c>
      <c r="E537" t="s">
        <v>383</v>
      </c>
      <c r="F537" s="77">
        <v>8.9965277777777783E-2</v>
      </c>
      <c r="G537" s="77">
        <v>8.8715277777777782E-2</v>
      </c>
      <c r="H537">
        <v>43</v>
      </c>
      <c r="I537">
        <v>76</v>
      </c>
      <c r="J537" t="s">
        <v>386</v>
      </c>
    </row>
    <row r="538" spans="1:11" hidden="1" x14ac:dyDescent="0.25">
      <c r="A538">
        <v>537</v>
      </c>
      <c r="B538">
        <v>1687</v>
      </c>
      <c r="C538" t="s">
        <v>1273</v>
      </c>
      <c r="D538" t="s">
        <v>691</v>
      </c>
      <c r="E538" t="s">
        <v>400</v>
      </c>
      <c r="F538" s="77">
        <v>9.0046296296296291E-2</v>
      </c>
      <c r="G538" s="77">
        <v>9.0046296296296291E-2</v>
      </c>
      <c r="H538">
        <v>42</v>
      </c>
      <c r="I538">
        <v>38</v>
      </c>
      <c r="J538" t="s">
        <v>413</v>
      </c>
    </row>
    <row r="539" spans="1:11" hidden="1" x14ac:dyDescent="0.25">
      <c r="A539">
        <v>538</v>
      </c>
      <c r="B539">
        <v>1802</v>
      </c>
      <c r="C539" t="s">
        <v>1274</v>
      </c>
      <c r="D539" t="s">
        <v>691</v>
      </c>
      <c r="E539" t="s">
        <v>383</v>
      </c>
      <c r="F539" s="77">
        <v>9.0219907407407415E-2</v>
      </c>
      <c r="G539" s="77">
        <v>8.9895833333333341E-2</v>
      </c>
      <c r="H539">
        <v>49</v>
      </c>
      <c r="I539">
        <v>76</v>
      </c>
      <c r="J539" t="s">
        <v>390</v>
      </c>
    </row>
    <row r="540" spans="1:11" hidden="1" x14ac:dyDescent="0.25">
      <c r="A540">
        <v>539</v>
      </c>
      <c r="B540">
        <v>1313</v>
      </c>
      <c r="C540" t="s">
        <v>1275</v>
      </c>
      <c r="D540" t="s">
        <v>691</v>
      </c>
      <c r="E540" t="s">
        <v>383</v>
      </c>
      <c r="F540" s="77">
        <v>9.0347222222222232E-2</v>
      </c>
      <c r="G540" s="77">
        <v>8.9733796296296298E-2</v>
      </c>
      <c r="H540">
        <v>23</v>
      </c>
      <c r="I540">
        <v>143</v>
      </c>
      <c r="J540" t="s">
        <v>677</v>
      </c>
    </row>
    <row r="541" spans="1:11" hidden="1" x14ac:dyDescent="0.25">
      <c r="A541">
        <v>540</v>
      </c>
      <c r="B541">
        <v>1727</v>
      </c>
      <c r="C541" t="s">
        <v>1276</v>
      </c>
      <c r="D541" t="s">
        <v>691</v>
      </c>
      <c r="E541" t="s">
        <v>383</v>
      </c>
      <c r="F541" s="77">
        <v>9.0393518518518512E-2</v>
      </c>
      <c r="G541" s="77">
        <v>8.9363425925925929E-2</v>
      </c>
      <c r="H541">
        <v>43</v>
      </c>
      <c r="I541">
        <v>77</v>
      </c>
      <c r="J541" t="s">
        <v>386</v>
      </c>
    </row>
    <row r="542" spans="1:11" hidden="1" x14ac:dyDescent="0.25">
      <c r="A542">
        <v>541</v>
      </c>
      <c r="B542">
        <v>1578</v>
      </c>
      <c r="C542" t="s">
        <v>1277</v>
      </c>
      <c r="D542" t="s">
        <v>742</v>
      </c>
      <c r="E542" t="s">
        <v>400</v>
      </c>
      <c r="F542" s="77">
        <v>9.0474537037037048E-2</v>
      </c>
      <c r="G542" s="77">
        <v>8.9490740740740746E-2</v>
      </c>
      <c r="H542">
        <v>54</v>
      </c>
      <c r="I542">
        <v>19</v>
      </c>
      <c r="J542" t="s">
        <v>411</v>
      </c>
    </row>
    <row r="543" spans="1:11" hidden="1" x14ac:dyDescent="0.25">
      <c r="A543">
        <v>542</v>
      </c>
      <c r="B543">
        <v>1268</v>
      </c>
      <c r="C543" t="s">
        <v>1278</v>
      </c>
      <c r="D543" t="s">
        <v>691</v>
      </c>
      <c r="E543" t="s">
        <v>400</v>
      </c>
      <c r="F543" s="77">
        <v>9.0509259259259248E-2</v>
      </c>
      <c r="G543" s="77">
        <v>8.9745370370370378E-2</v>
      </c>
      <c r="H543">
        <v>46</v>
      </c>
      <c r="I543">
        <v>25</v>
      </c>
      <c r="J543" t="s">
        <v>401</v>
      </c>
    </row>
    <row r="544" spans="1:11" hidden="1" x14ac:dyDescent="0.25">
      <c r="A544">
        <v>543</v>
      </c>
      <c r="B544">
        <v>1732</v>
      </c>
      <c r="C544" t="s">
        <v>1279</v>
      </c>
      <c r="D544" t="s">
        <v>691</v>
      </c>
      <c r="E544" t="s">
        <v>383</v>
      </c>
      <c r="F544" s="77">
        <v>9.0509259259259248E-2</v>
      </c>
      <c r="G544" s="77">
        <v>8.9178240740740752E-2</v>
      </c>
      <c r="H544">
        <v>53</v>
      </c>
      <c r="I544">
        <v>50</v>
      </c>
      <c r="J544" t="s">
        <v>397</v>
      </c>
    </row>
    <row r="545" spans="1:10" hidden="1" x14ac:dyDescent="0.25">
      <c r="A545">
        <v>544</v>
      </c>
      <c r="B545">
        <v>1586</v>
      </c>
      <c r="C545" t="s">
        <v>1280</v>
      </c>
      <c r="D545" t="s">
        <v>691</v>
      </c>
      <c r="E545" t="s">
        <v>400</v>
      </c>
      <c r="F545" s="77">
        <v>9.0520833333333328E-2</v>
      </c>
      <c r="G545" s="77">
        <v>8.953703703703704E-2</v>
      </c>
      <c r="H545">
        <v>34</v>
      </c>
      <c r="I545">
        <v>34</v>
      </c>
      <c r="J545" t="s">
        <v>844</v>
      </c>
    </row>
    <row r="546" spans="1:10" hidden="1" x14ac:dyDescent="0.25">
      <c r="A546">
        <v>545</v>
      </c>
      <c r="B546">
        <v>1071</v>
      </c>
      <c r="C546" t="s">
        <v>1281</v>
      </c>
      <c r="D546" t="s">
        <v>691</v>
      </c>
      <c r="E546" t="s">
        <v>400</v>
      </c>
      <c r="F546" s="77">
        <v>9.0567129629629636E-2</v>
      </c>
      <c r="G546" s="77">
        <v>8.9953703703703702E-2</v>
      </c>
      <c r="H546">
        <v>42</v>
      </c>
      <c r="I546">
        <v>37</v>
      </c>
      <c r="J546" t="s">
        <v>413</v>
      </c>
    </row>
    <row r="547" spans="1:10" hidden="1" x14ac:dyDescent="0.25">
      <c r="A547">
        <v>546</v>
      </c>
      <c r="B547">
        <v>1777</v>
      </c>
      <c r="C547" t="s">
        <v>1282</v>
      </c>
      <c r="D547" t="s">
        <v>691</v>
      </c>
      <c r="E547" t="s">
        <v>383</v>
      </c>
      <c r="F547" s="77">
        <v>9.0624999999999997E-2</v>
      </c>
      <c r="G547" s="77">
        <v>8.9490740740740746E-2</v>
      </c>
      <c r="H547">
        <v>47</v>
      </c>
      <c r="I547">
        <v>75</v>
      </c>
      <c r="J547" t="s">
        <v>390</v>
      </c>
    </row>
    <row r="548" spans="1:10" hidden="1" x14ac:dyDescent="0.25">
      <c r="A548">
        <v>547</v>
      </c>
      <c r="B548">
        <v>1372</v>
      </c>
      <c r="C548" t="s">
        <v>1283</v>
      </c>
      <c r="D548" t="s">
        <v>691</v>
      </c>
      <c r="E548" t="s">
        <v>400</v>
      </c>
      <c r="F548" s="77">
        <v>9.0694444444444453E-2</v>
      </c>
      <c r="G548" s="77">
        <v>9.0138888888888893E-2</v>
      </c>
      <c r="H548">
        <v>40</v>
      </c>
      <c r="I548">
        <v>40</v>
      </c>
      <c r="J548" t="s">
        <v>413</v>
      </c>
    </row>
    <row r="549" spans="1:10" hidden="1" x14ac:dyDescent="0.25">
      <c r="A549">
        <v>548</v>
      </c>
      <c r="B549">
        <v>1065</v>
      </c>
      <c r="C549" t="s">
        <v>1284</v>
      </c>
      <c r="D549" t="s">
        <v>691</v>
      </c>
      <c r="E549" t="s">
        <v>400</v>
      </c>
      <c r="F549" s="77">
        <v>9.072916666666668E-2</v>
      </c>
      <c r="G549" s="77">
        <v>8.9907407407407394E-2</v>
      </c>
      <c r="H549">
        <v>44</v>
      </c>
      <c r="I549">
        <v>36</v>
      </c>
      <c r="J549" t="s">
        <v>413</v>
      </c>
    </row>
    <row r="550" spans="1:10" hidden="1" x14ac:dyDescent="0.25">
      <c r="A550">
        <v>549</v>
      </c>
      <c r="B550">
        <v>1300</v>
      </c>
      <c r="C550" t="s">
        <v>1285</v>
      </c>
      <c r="D550" t="s">
        <v>691</v>
      </c>
      <c r="E550" t="s">
        <v>383</v>
      </c>
      <c r="F550" s="77">
        <v>9.0752314814814813E-2</v>
      </c>
      <c r="G550" s="77">
        <v>8.965277777777779E-2</v>
      </c>
      <c r="H550">
        <v>59</v>
      </c>
      <c r="I550">
        <v>25</v>
      </c>
      <c r="J550" t="s">
        <v>408</v>
      </c>
    </row>
    <row r="551" spans="1:10" hidden="1" x14ac:dyDescent="0.25">
      <c r="A551">
        <v>550</v>
      </c>
      <c r="B551">
        <v>1205</v>
      </c>
      <c r="C551" t="s">
        <v>1286</v>
      </c>
      <c r="D551" t="s">
        <v>691</v>
      </c>
      <c r="E551" t="s">
        <v>400</v>
      </c>
      <c r="F551" s="77">
        <v>9.0810185185185188E-2</v>
      </c>
      <c r="G551" s="77">
        <v>9.0231481481481482E-2</v>
      </c>
      <c r="H551">
        <v>55</v>
      </c>
      <c r="I551">
        <v>8</v>
      </c>
      <c r="J551" t="s">
        <v>917</v>
      </c>
    </row>
    <row r="552" spans="1:10" hidden="1" x14ac:dyDescent="0.25">
      <c r="A552">
        <v>551</v>
      </c>
      <c r="B552">
        <v>1908</v>
      </c>
      <c r="C552" t="s">
        <v>1287</v>
      </c>
      <c r="D552" t="s">
        <v>710</v>
      </c>
      <c r="E552" t="s">
        <v>400</v>
      </c>
      <c r="F552" s="77">
        <v>9.0868055555555549E-2</v>
      </c>
      <c r="G552" s="77">
        <v>9.0069444444444438E-2</v>
      </c>
      <c r="H552">
        <v>43</v>
      </c>
      <c r="I552">
        <v>39</v>
      </c>
      <c r="J552" t="s">
        <v>413</v>
      </c>
    </row>
    <row r="553" spans="1:10" hidden="1" x14ac:dyDescent="0.25">
      <c r="A553">
        <v>552</v>
      </c>
      <c r="B553">
        <v>1420</v>
      </c>
      <c r="C553" t="s">
        <v>1288</v>
      </c>
      <c r="D553" t="s">
        <v>895</v>
      </c>
      <c r="E553" t="s">
        <v>400</v>
      </c>
      <c r="F553" s="77">
        <v>9.0891203703703696E-2</v>
      </c>
      <c r="G553" s="77">
        <v>9.015046296296296E-2</v>
      </c>
      <c r="H553">
        <v>54</v>
      </c>
      <c r="I553">
        <v>20</v>
      </c>
      <c r="J553" t="s">
        <v>411</v>
      </c>
    </row>
    <row r="554" spans="1:10" hidden="1" x14ac:dyDescent="0.25">
      <c r="A554">
        <v>553</v>
      </c>
      <c r="B554">
        <v>1512</v>
      </c>
      <c r="C554" t="s">
        <v>1289</v>
      </c>
      <c r="D554" t="s">
        <v>691</v>
      </c>
      <c r="E554" t="s">
        <v>400</v>
      </c>
      <c r="F554" s="77">
        <v>9.1076388888888901E-2</v>
      </c>
      <c r="G554" s="77">
        <v>9.0706018518518519E-2</v>
      </c>
      <c r="H554">
        <v>48</v>
      </c>
      <c r="I554">
        <v>26</v>
      </c>
      <c r="J554" t="s">
        <v>401</v>
      </c>
    </row>
    <row r="555" spans="1:10" hidden="1" x14ac:dyDescent="0.25">
      <c r="A555">
        <v>554</v>
      </c>
      <c r="B555">
        <v>1655</v>
      </c>
      <c r="C555" t="s">
        <v>1290</v>
      </c>
      <c r="D555" t="s">
        <v>691</v>
      </c>
      <c r="E555" t="s">
        <v>400</v>
      </c>
      <c r="F555" s="77">
        <v>9.1076388888888901E-2</v>
      </c>
      <c r="G555" s="77">
        <v>9.0706018518518519E-2</v>
      </c>
      <c r="H555">
        <v>47</v>
      </c>
      <c r="I555">
        <v>27</v>
      </c>
      <c r="J555" t="s">
        <v>401</v>
      </c>
    </row>
    <row r="556" spans="1:10" hidden="1" x14ac:dyDescent="0.25">
      <c r="A556">
        <v>555</v>
      </c>
      <c r="B556">
        <v>1339</v>
      </c>
      <c r="C556" t="s">
        <v>1291</v>
      </c>
      <c r="D556" t="s">
        <v>691</v>
      </c>
      <c r="E556" t="s">
        <v>383</v>
      </c>
      <c r="F556" s="77">
        <v>9.1273148148148145E-2</v>
      </c>
      <c r="G556" s="77">
        <v>9.0000000000000011E-2</v>
      </c>
      <c r="H556">
        <v>65</v>
      </c>
      <c r="I556">
        <v>16</v>
      </c>
      <c r="J556" t="s">
        <v>419</v>
      </c>
    </row>
    <row r="557" spans="1:10" hidden="1" x14ac:dyDescent="0.25">
      <c r="A557">
        <v>556</v>
      </c>
      <c r="B557">
        <v>1601</v>
      </c>
      <c r="C557" t="s">
        <v>1292</v>
      </c>
      <c r="D557" t="s">
        <v>710</v>
      </c>
      <c r="E557" t="s">
        <v>400</v>
      </c>
      <c r="F557" s="77">
        <v>9.1284722222222225E-2</v>
      </c>
      <c r="G557" s="77">
        <v>9.0937500000000004E-2</v>
      </c>
      <c r="H557">
        <v>28</v>
      </c>
      <c r="I557">
        <v>35</v>
      </c>
      <c r="J557" t="s">
        <v>844</v>
      </c>
    </row>
    <row r="558" spans="1:10" hidden="1" x14ac:dyDescent="0.25">
      <c r="A558">
        <v>557</v>
      </c>
      <c r="B558">
        <v>1522</v>
      </c>
      <c r="C558" t="s">
        <v>1293</v>
      </c>
      <c r="D558" t="s">
        <v>691</v>
      </c>
      <c r="E558" t="s">
        <v>400</v>
      </c>
      <c r="F558" s="77">
        <v>9.1446759259259255E-2</v>
      </c>
      <c r="G558" s="77">
        <v>9.072916666666668E-2</v>
      </c>
      <c r="H558">
        <v>61</v>
      </c>
      <c r="I558">
        <v>3</v>
      </c>
      <c r="J558" t="s">
        <v>1063</v>
      </c>
    </row>
    <row r="559" spans="1:10" hidden="1" x14ac:dyDescent="0.25">
      <c r="A559">
        <v>558</v>
      </c>
      <c r="B559">
        <v>1145</v>
      </c>
      <c r="C559" t="s">
        <v>1294</v>
      </c>
      <c r="D559" t="s">
        <v>691</v>
      </c>
      <c r="E559" t="s">
        <v>383</v>
      </c>
      <c r="F559" s="77">
        <v>9.1851851851851851E-2</v>
      </c>
      <c r="G559" s="77">
        <v>9.0983796296296285E-2</v>
      </c>
      <c r="H559">
        <v>46</v>
      </c>
      <c r="I559">
        <v>77</v>
      </c>
      <c r="J559" t="s">
        <v>390</v>
      </c>
    </row>
    <row r="560" spans="1:10" hidden="1" x14ac:dyDescent="0.25">
      <c r="A560">
        <v>559</v>
      </c>
      <c r="B560">
        <v>1442</v>
      </c>
      <c r="C560" t="s">
        <v>1295</v>
      </c>
      <c r="D560" t="s">
        <v>691</v>
      </c>
      <c r="E560" t="s">
        <v>383</v>
      </c>
      <c r="F560" s="77">
        <v>9.2152777777777764E-2</v>
      </c>
      <c r="G560" s="77">
        <v>9.1192129629629637E-2</v>
      </c>
      <c r="H560">
        <v>36</v>
      </c>
      <c r="I560">
        <v>144</v>
      </c>
      <c r="J560" t="s">
        <v>677</v>
      </c>
    </row>
    <row r="561" spans="1:10" hidden="1" x14ac:dyDescent="0.25">
      <c r="A561">
        <v>560</v>
      </c>
      <c r="B561">
        <v>1286</v>
      </c>
      <c r="C561" t="s">
        <v>1296</v>
      </c>
      <c r="D561" t="s">
        <v>691</v>
      </c>
      <c r="E561" t="s">
        <v>383</v>
      </c>
      <c r="F561" s="77">
        <v>9.2210648148148153E-2</v>
      </c>
      <c r="G561" s="77">
        <v>9.1319444444444453E-2</v>
      </c>
      <c r="H561">
        <v>24</v>
      </c>
      <c r="I561">
        <v>145</v>
      </c>
      <c r="J561" t="s">
        <v>677</v>
      </c>
    </row>
    <row r="562" spans="1:10" hidden="1" x14ac:dyDescent="0.25">
      <c r="A562">
        <v>561</v>
      </c>
      <c r="B562">
        <v>1558</v>
      </c>
      <c r="C562" t="s">
        <v>1297</v>
      </c>
      <c r="D562" t="s">
        <v>691</v>
      </c>
      <c r="E562" t="s">
        <v>383</v>
      </c>
      <c r="F562" s="77">
        <v>9.2268518518518527E-2</v>
      </c>
      <c r="G562" s="77">
        <v>9.1631944444444446E-2</v>
      </c>
      <c r="H562">
        <v>54</v>
      </c>
      <c r="I562">
        <v>51</v>
      </c>
      <c r="J562" t="s">
        <v>397</v>
      </c>
    </row>
    <row r="563" spans="1:10" hidden="1" x14ac:dyDescent="0.25">
      <c r="A563">
        <v>562</v>
      </c>
      <c r="B563">
        <v>1792</v>
      </c>
      <c r="C563" t="s">
        <v>1298</v>
      </c>
      <c r="D563" t="s">
        <v>710</v>
      </c>
      <c r="E563" t="s">
        <v>400</v>
      </c>
      <c r="F563" s="77">
        <v>9.2314814814814808E-2</v>
      </c>
      <c r="G563" s="77">
        <v>9.149305555555555E-2</v>
      </c>
      <c r="H563">
        <v>55</v>
      </c>
      <c r="I563">
        <v>9</v>
      </c>
      <c r="J563" t="s">
        <v>917</v>
      </c>
    </row>
    <row r="564" spans="1:10" hidden="1" x14ac:dyDescent="0.25">
      <c r="A564">
        <v>563</v>
      </c>
      <c r="B564">
        <v>1123</v>
      </c>
      <c r="C564" t="s">
        <v>1299</v>
      </c>
      <c r="D564" t="s">
        <v>686</v>
      </c>
      <c r="E564" t="s">
        <v>400</v>
      </c>
      <c r="F564" s="77">
        <v>9.239583333333333E-2</v>
      </c>
      <c r="G564" s="77">
        <v>9.1886574074074079E-2</v>
      </c>
      <c r="H564">
        <v>39</v>
      </c>
      <c r="I564">
        <v>28</v>
      </c>
      <c r="J564" t="s">
        <v>421</v>
      </c>
    </row>
    <row r="565" spans="1:10" hidden="1" x14ac:dyDescent="0.25">
      <c r="A565">
        <v>564</v>
      </c>
      <c r="B565">
        <v>1353</v>
      </c>
      <c r="C565" t="s">
        <v>1300</v>
      </c>
      <c r="D565" t="s">
        <v>691</v>
      </c>
      <c r="E565" t="s">
        <v>400</v>
      </c>
      <c r="F565" s="77">
        <v>9.2500000000000013E-2</v>
      </c>
      <c r="G565" s="77">
        <v>9.1516203703703711E-2</v>
      </c>
      <c r="H565">
        <v>43</v>
      </c>
      <c r="I565">
        <v>41</v>
      </c>
      <c r="J565" t="s">
        <v>413</v>
      </c>
    </row>
    <row r="566" spans="1:10" hidden="1" x14ac:dyDescent="0.25">
      <c r="A566">
        <v>565</v>
      </c>
      <c r="B566">
        <v>1579</v>
      </c>
      <c r="C566" t="s">
        <v>1301</v>
      </c>
      <c r="D566" t="s">
        <v>742</v>
      </c>
      <c r="E566" t="s">
        <v>383</v>
      </c>
      <c r="F566" s="77">
        <v>9.2824074074074073E-2</v>
      </c>
      <c r="G566" s="77">
        <v>9.1840277777777771E-2</v>
      </c>
      <c r="H566">
        <v>57</v>
      </c>
      <c r="I566">
        <v>26</v>
      </c>
      <c r="J566" t="s">
        <v>408</v>
      </c>
    </row>
    <row r="567" spans="1:10" hidden="1" x14ac:dyDescent="0.25">
      <c r="A567">
        <v>566</v>
      </c>
      <c r="B567">
        <v>1736</v>
      </c>
      <c r="C567" t="s">
        <v>1302</v>
      </c>
      <c r="D567" t="s">
        <v>691</v>
      </c>
      <c r="E567" t="s">
        <v>400</v>
      </c>
      <c r="F567" s="77">
        <v>9.2870370370370367E-2</v>
      </c>
      <c r="G567" s="77">
        <v>9.2060185185185175E-2</v>
      </c>
      <c r="H567">
        <v>61</v>
      </c>
      <c r="I567">
        <v>4</v>
      </c>
      <c r="J567" t="s">
        <v>1063</v>
      </c>
    </row>
    <row r="568" spans="1:10" hidden="1" x14ac:dyDescent="0.25">
      <c r="A568">
        <v>567</v>
      </c>
      <c r="B568">
        <v>1122</v>
      </c>
      <c r="C568" t="s">
        <v>1303</v>
      </c>
      <c r="D568" t="s">
        <v>691</v>
      </c>
      <c r="E568" t="s">
        <v>383</v>
      </c>
      <c r="F568" s="77">
        <v>9.2997685185185183E-2</v>
      </c>
      <c r="G568" s="77">
        <v>9.2627314814814801E-2</v>
      </c>
      <c r="H568">
        <v>57</v>
      </c>
      <c r="I568">
        <v>27</v>
      </c>
      <c r="J568" t="s">
        <v>408</v>
      </c>
    </row>
    <row r="569" spans="1:10" hidden="1" x14ac:dyDescent="0.25">
      <c r="A569">
        <v>568</v>
      </c>
      <c r="B569">
        <v>1202</v>
      </c>
      <c r="C569" t="s">
        <v>1304</v>
      </c>
      <c r="D569" t="s">
        <v>691</v>
      </c>
      <c r="E569" t="s">
        <v>383</v>
      </c>
      <c r="F569" s="77">
        <v>9.3032407407407411E-2</v>
      </c>
      <c r="G569" s="77">
        <v>9.2268518518518527E-2</v>
      </c>
      <c r="H569">
        <v>54</v>
      </c>
      <c r="I569">
        <v>52</v>
      </c>
      <c r="J569" t="s">
        <v>397</v>
      </c>
    </row>
    <row r="570" spans="1:10" hidden="1" x14ac:dyDescent="0.25">
      <c r="A570">
        <v>569</v>
      </c>
      <c r="B570">
        <v>1348</v>
      </c>
      <c r="C570" t="s">
        <v>1305</v>
      </c>
      <c r="D570" t="s">
        <v>966</v>
      </c>
      <c r="E570" t="s">
        <v>400</v>
      </c>
      <c r="F570" s="77">
        <v>9.3101851851851838E-2</v>
      </c>
      <c r="G570" s="77">
        <v>9.2199074074074072E-2</v>
      </c>
      <c r="H570">
        <v>36</v>
      </c>
      <c r="I570">
        <v>29</v>
      </c>
      <c r="J570" t="s">
        <v>421</v>
      </c>
    </row>
    <row r="571" spans="1:10" hidden="1" x14ac:dyDescent="0.25">
      <c r="A571">
        <v>570</v>
      </c>
      <c r="B571">
        <v>1761</v>
      </c>
      <c r="C571" t="s">
        <v>1306</v>
      </c>
      <c r="D571" t="s">
        <v>691</v>
      </c>
      <c r="E571" t="s">
        <v>400</v>
      </c>
      <c r="F571" s="77">
        <v>9.3240740740740735E-2</v>
      </c>
      <c r="G571" s="77">
        <v>9.2662037037037029E-2</v>
      </c>
      <c r="H571">
        <v>25</v>
      </c>
      <c r="I571">
        <v>36</v>
      </c>
      <c r="J571" t="s">
        <v>844</v>
      </c>
    </row>
    <row r="572" spans="1:10" hidden="1" x14ac:dyDescent="0.25">
      <c r="A572">
        <v>571</v>
      </c>
      <c r="B572">
        <v>1351</v>
      </c>
      <c r="C572" t="s">
        <v>1307</v>
      </c>
      <c r="D572" t="s">
        <v>691</v>
      </c>
      <c r="E572" t="s">
        <v>400</v>
      </c>
      <c r="F572" s="77">
        <v>9.3391203703703699E-2</v>
      </c>
      <c r="G572" s="77">
        <v>9.3067129629629639E-2</v>
      </c>
      <c r="H572">
        <v>40</v>
      </c>
      <c r="I572">
        <v>42</v>
      </c>
      <c r="J572" t="s">
        <v>413</v>
      </c>
    </row>
    <row r="573" spans="1:10" hidden="1" x14ac:dyDescent="0.25">
      <c r="A573">
        <v>572</v>
      </c>
      <c r="B573">
        <v>1528</v>
      </c>
      <c r="C573" t="s">
        <v>1308</v>
      </c>
      <c r="D573" t="s">
        <v>691</v>
      </c>
      <c r="E573" t="s">
        <v>400</v>
      </c>
      <c r="F573" s="77">
        <v>9.3391203703703699E-2</v>
      </c>
      <c r="G573" s="77">
        <v>9.3078703703703705E-2</v>
      </c>
      <c r="H573">
        <v>40</v>
      </c>
      <c r="I573">
        <v>43</v>
      </c>
      <c r="J573" t="s">
        <v>413</v>
      </c>
    </row>
    <row r="574" spans="1:10" hidden="1" x14ac:dyDescent="0.25">
      <c r="A574">
        <v>573</v>
      </c>
      <c r="B574">
        <v>1654</v>
      </c>
      <c r="C574" t="s">
        <v>1309</v>
      </c>
      <c r="D574" t="s">
        <v>691</v>
      </c>
      <c r="E574" t="s">
        <v>400</v>
      </c>
      <c r="F574" s="77">
        <v>9.3402777777777779E-2</v>
      </c>
      <c r="G574" s="77">
        <v>9.2928240740740742E-2</v>
      </c>
      <c r="H574">
        <v>63</v>
      </c>
      <c r="I574">
        <v>5</v>
      </c>
      <c r="J574" t="s">
        <v>1063</v>
      </c>
    </row>
    <row r="575" spans="1:10" hidden="1" x14ac:dyDescent="0.25">
      <c r="A575">
        <v>574</v>
      </c>
      <c r="B575">
        <v>1668</v>
      </c>
      <c r="C575" t="s">
        <v>1310</v>
      </c>
      <c r="D575" t="s">
        <v>691</v>
      </c>
      <c r="E575" t="s">
        <v>383</v>
      </c>
      <c r="F575" s="77">
        <v>9.3425925925925926E-2</v>
      </c>
      <c r="G575" s="77">
        <v>9.300925925925925E-2</v>
      </c>
      <c r="H575">
        <v>29</v>
      </c>
      <c r="I575">
        <v>146</v>
      </c>
      <c r="J575" t="s">
        <v>677</v>
      </c>
    </row>
    <row r="576" spans="1:10" hidden="1" x14ac:dyDescent="0.25">
      <c r="A576">
        <v>575</v>
      </c>
      <c r="B576">
        <v>1656</v>
      </c>
      <c r="C576" t="s">
        <v>1311</v>
      </c>
      <c r="D576" t="s">
        <v>691</v>
      </c>
      <c r="E576" t="s">
        <v>400</v>
      </c>
      <c r="F576" s="77">
        <v>9.3506944444444448E-2</v>
      </c>
      <c r="G576" s="77">
        <v>9.2847222222222234E-2</v>
      </c>
      <c r="H576">
        <v>34</v>
      </c>
      <c r="I576">
        <v>37</v>
      </c>
      <c r="J576" t="s">
        <v>844</v>
      </c>
    </row>
    <row r="577" spans="1:10" hidden="1" x14ac:dyDescent="0.25">
      <c r="A577">
        <v>576</v>
      </c>
      <c r="B577">
        <v>1408</v>
      </c>
      <c r="C577" t="s">
        <v>1312</v>
      </c>
      <c r="D577" t="s">
        <v>691</v>
      </c>
      <c r="E577" t="s">
        <v>383</v>
      </c>
      <c r="F577" s="77">
        <v>9.3541666666666676E-2</v>
      </c>
      <c r="G577" s="77">
        <v>9.300925925925925E-2</v>
      </c>
      <c r="H577">
        <v>31</v>
      </c>
      <c r="I577">
        <v>147</v>
      </c>
      <c r="J577" t="s">
        <v>677</v>
      </c>
    </row>
    <row r="578" spans="1:10" hidden="1" x14ac:dyDescent="0.25">
      <c r="A578">
        <v>577</v>
      </c>
      <c r="B578">
        <v>1434</v>
      </c>
      <c r="C578" t="s">
        <v>1313</v>
      </c>
      <c r="D578" t="s">
        <v>691</v>
      </c>
      <c r="E578" t="s">
        <v>400</v>
      </c>
      <c r="F578" s="77">
        <v>9.3831018518518508E-2</v>
      </c>
      <c r="G578" s="77">
        <v>9.3831018518518508E-2</v>
      </c>
      <c r="H578">
        <v>38</v>
      </c>
      <c r="I578">
        <v>31</v>
      </c>
      <c r="J578" t="s">
        <v>421</v>
      </c>
    </row>
    <row r="579" spans="1:10" hidden="1" x14ac:dyDescent="0.25">
      <c r="A579">
        <v>578</v>
      </c>
      <c r="B579">
        <v>1919</v>
      </c>
      <c r="C579" t="s">
        <v>1314</v>
      </c>
      <c r="D579" t="s">
        <v>691</v>
      </c>
      <c r="E579" t="s">
        <v>383</v>
      </c>
      <c r="F579" s="77">
        <v>9.4166666666666662E-2</v>
      </c>
      <c r="G579" s="77">
        <v>9.300925925925925E-2</v>
      </c>
      <c r="H579">
        <v>37</v>
      </c>
      <c r="I579">
        <v>148</v>
      </c>
      <c r="J579" t="s">
        <v>677</v>
      </c>
    </row>
    <row r="580" spans="1:10" hidden="1" x14ac:dyDescent="0.25">
      <c r="A580">
        <v>579</v>
      </c>
      <c r="B580">
        <v>1459</v>
      </c>
      <c r="C580" t="s">
        <v>1315</v>
      </c>
      <c r="D580" t="s">
        <v>691</v>
      </c>
      <c r="E580" t="s">
        <v>400</v>
      </c>
      <c r="F580" s="77">
        <v>9.4375000000000001E-2</v>
      </c>
      <c r="G580" s="77">
        <v>9.3946759259259258E-2</v>
      </c>
      <c r="H580">
        <v>44</v>
      </c>
      <c r="I580">
        <v>44</v>
      </c>
      <c r="J580" t="s">
        <v>413</v>
      </c>
    </row>
    <row r="581" spans="1:10" hidden="1" x14ac:dyDescent="0.25">
      <c r="A581">
        <v>580</v>
      </c>
      <c r="B581">
        <v>1721</v>
      </c>
      <c r="C581" t="s">
        <v>1316</v>
      </c>
      <c r="D581" t="s">
        <v>686</v>
      </c>
      <c r="E581" t="s">
        <v>400</v>
      </c>
      <c r="F581" s="77">
        <v>9.4548611111111111E-2</v>
      </c>
      <c r="G581" s="77">
        <v>9.346064814814814E-2</v>
      </c>
      <c r="H581">
        <v>45</v>
      </c>
      <c r="I581">
        <v>28</v>
      </c>
      <c r="J581" t="s">
        <v>401</v>
      </c>
    </row>
    <row r="582" spans="1:10" hidden="1" x14ac:dyDescent="0.25">
      <c r="A582">
        <v>581</v>
      </c>
      <c r="B582">
        <v>1263</v>
      </c>
      <c r="C582" t="s">
        <v>1317</v>
      </c>
      <c r="D582" t="s">
        <v>691</v>
      </c>
      <c r="E582" t="s">
        <v>400</v>
      </c>
      <c r="F582" s="77">
        <v>9.4594907407407405E-2</v>
      </c>
      <c r="G582" s="77">
        <v>9.3495370370370368E-2</v>
      </c>
      <c r="H582">
        <v>37</v>
      </c>
      <c r="I582">
        <v>30</v>
      </c>
      <c r="J582" t="s">
        <v>421</v>
      </c>
    </row>
    <row r="583" spans="1:10" hidden="1" x14ac:dyDescent="0.25">
      <c r="A583">
        <v>582</v>
      </c>
      <c r="B583">
        <v>1616</v>
      </c>
      <c r="C583" t="s">
        <v>1318</v>
      </c>
      <c r="D583" t="s">
        <v>742</v>
      </c>
      <c r="E583" t="s">
        <v>400</v>
      </c>
      <c r="F583" s="77">
        <v>9.4618055555555566E-2</v>
      </c>
      <c r="G583" s="77">
        <v>9.3541666666666676E-2</v>
      </c>
      <c r="H583">
        <v>51</v>
      </c>
      <c r="I583">
        <v>21</v>
      </c>
      <c r="J583" t="s">
        <v>411</v>
      </c>
    </row>
    <row r="584" spans="1:10" hidden="1" x14ac:dyDescent="0.25">
      <c r="A584">
        <v>583</v>
      </c>
      <c r="B584">
        <v>1167</v>
      </c>
      <c r="C584" t="s">
        <v>1319</v>
      </c>
      <c r="D584" t="s">
        <v>691</v>
      </c>
      <c r="E584" t="s">
        <v>400</v>
      </c>
      <c r="F584" s="77">
        <v>9.4687499999999994E-2</v>
      </c>
      <c r="G584" s="77">
        <v>9.3912037037037044E-2</v>
      </c>
      <c r="H584">
        <v>47</v>
      </c>
      <c r="I584">
        <v>30</v>
      </c>
      <c r="J584" t="s">
        <v>401</v>
      </c>
    </row>
    <row r="585" spans="1:10" hidden="1" x14ac:dyDescent="0.25">
      <c r="A585">
        <v>584</v>
      </c>
      <c r="B585">
        <v>1319</v>
      </c>
      <c r="C585" t="s">
        <v>1320</v>
      </c>
      <c r="D585" t="s">
        <v>691</v>
      </c>
      <c r="E585" t="s">
        <v>383</v>
      </c>
      <c r="F585" s="77">
        <v>9.4710648148148155E-2</v>
      </c>
      <c r="G585" s="77">
        <v>9.346064814814814E-2</v>
      </c>
      <c r="H585">
        <v>62</v>
      </c>
      <c r="I585">
        <v>7</v>
      </c>
      <c r="J585" t="s">
        <v>431</v>
      </c>
    </row>
    <row r="586" spans="1:10" hidden="1" x14ac:dyDescent="0.25">
      <c r="A586">
        <v>585</v>
      </c>
      <c r="B586">
        <v>1349</v>
      </c>
      <c r="C586" t="s">
        <v>1321</v>
      </c>
      <c r="D586" t="s">
        <v>742</v>
      </c>
      <c r="E586" t="s">
        <v>383</v>
      </c>
      <c r="F586" s="77">
        <v>9.4722222222222222E-2</v>
      </c>
      <c r="G586" s="77">
        <v>9.3912037037037044E-2</v>
      </c>
      <c r="H586">
        <v>35</v>
      </c>
      <c r="I586">
        <v>149</v>
      </c>
      <c r="J586" t="s">
        <v>677</v>
      </c>
    </row>
    <row r="587" spans="1:10" hidden="1" x14ac:dyDescent="0.25">
      <c r="A587">
        <v>586</v>
      </c>
      <c r="B587">
        <v>1891</v>
      </c>
      <c r="C587" t="s">
        <v>1322</v>
      </c>
      <c r="D587" t="s">
        <v>710</v>
      </c>
      <c r="E587" t="s">
        <v>400</v>
      </c>
      <c r="F587" s="77">
        <v>9.4849537037037038E-2</v>
      </c>
      <c r="G587" s="77">
        <v>9.449074074074075E-2</v>
      </c>
      <c r="H587">
        <v>52</v>
      </c>
      <c r="I587">
        <v>22</v>
      </c>
      <c r="J587" t="s">
        <v>411</v>
      </c>
    </row>
    <row r="588" spans="1:10" hidden="1" x14ac:dyDescent="0.25">
      <c r="A588">
        <v>587</v>
      </c>
      <c r="B588">
        <v>1282</v>
      </c>
      <c r="C588" t="s">
        <v>1323</v>
      </c>
      <c r="D588" t="s">
        <v>691</v>
      </c>
      <c r="E588" t="s">
        <v>383</v>
      </c>
      <c r="F588" s="77">
        <v>9.4895833333333332E-2</v>
      </c>
      <c r="G588" s="77">
        <v>9.3680555555555559E-2</v>
      </c>
      <c r="H588">
        <v>56</v>
      </c>
      <c r="I588">
        <v>28</v>
      </c>
      <c r="J588" t="s">
        <v>408</v>
      </c>
    </row>
    <row r="589" spans="1:10" hidden="1" x14ac:dyDescent="0.25">
      <c r="A589">
        <v>588</v>
      </c>
      <c r="B589">
        <v>1497</v>
      </c>
      <c r="C589" t="s">
        <v>1324</v>
      </c>
      <c r="D589" t="s">
        <v>691</v>
      </c>
      <c r="E589" t="s">
        <v>400</v>
      </c>
      <c r="F589" s="77">
        <v>9.4895833333333332E-2</v>
      </c>
      <c r="G589" s="77">
        <v>9.3680555555555559E-2</v>
      </c>
      <c r="H589">
        <v>48</v>
      </c>
      <c r="I589">
        <v>29</v>
      </c>
      <c r="J589" t="s">
        <v>401</v>
      </c>
    </row>
    <row r="590" spans="1:10" hidden="1" x14ac:dyDescent="0.25">
      <c r="A590">
        <v>589</v>
      </c>
      <c r="B590">
        <v>1183</v>
      </c>
      <c r="C590" t="s">
        <v>1325</v>
      </c>
      <c r="D590" t="s">
        <v>691</v>
      </c>
      <c r="E590" t="s">
        <v>400</v>
      </c>
      <c r="F590" s="77">
        <v>9.5277777777777781E-2</v>
      </c>
      <c r="G590" s="77">
        <v>9.4907407407407399E-2</v>
      </c>
      <c r="H590">
        <v>39</v>
      </c>
      <c r="I590">
        <v>32</v>
      </c>
      <c r="J590" t="s">
        <v>421</v>
      </c>
    </row>
    <row r="591" spans="1:10" hidden="1" x14ac:dyDescent="0.25">
      <c r="A591">
        <v>590</v>
      </c>
      <c r="B591">
        <v>1931</v>
      </c>
      <c r="C591" t="s">
        <v>1326</v>
      </c>
      <c r="D591" t="s">
        <v>691</v>
      </c>
      <c r="E591" t="s">
        <v>383</v>
      </c>
      <c r="F591" s="77">
        <v>9.5335648148148155E-2</v>
      </c>
      <c r="G591" s="77">
        <v>9.4745370370370383E-2</v>
      </c>
      <c r="H591">
        <v>32</v>
      </c>
      <c r="I591">
        <v>150</v>
      </c>
      <c r="J591" t="s">
        <v>677</v>
      </c>
    </row>
    <row r="592" spans="1:10" hidden="1" x14ac:dyDescent="0.25">
      <c r="A592">
        <v>591</v>
      </c>
      <c r="B592">
        <v>1930</v>
      </c>
      <c r="C592" t="s">
        <v>1327</v>
      </c>
      <c r="D592" t="s">
        <v>691</v>
      </c>
      <c r="E592" t="s">
        <v>383</v>
      </c>
      <c r="F592" s="77">
        <v>9.5335648148148155E-2</v>
      </c>
      <c r="G592" s="77">
        <v>9.4756944444444449E-2</v>
      </c>
      <c r="H592">
        <v>60</v>
      </c>
      <c r="I592">
        <v>8</v>
      </c>
      <c r="J592" t="s">
        <v>431</v>
      </c>
    </row>
    <row r="593" spans="1:10" hidden="1" x14ac:dyDescent="0.25">
      <c r="A593">
        <v>592</v>
      </c>
      <c r="B593">
        <v>1283</v>
      </c>
      <c r="C593" t="s">
        <v>1328</v>
      </c>
      <c r="D593" t="s">
        <v>691</v>
      </c>
      <c r="E593" t="s">
        <v>400</v>
      </c>
      <c r="F593" s="77">
        <v>9.5358796296296289E-2</v>
      </c>
      <c r="G593" s="77">
        <v>9.4756944444444449E-2</v>
      </c>
      <c r="H593">
        <v>47</v>
      </c>
      <c r="I593">
        <v>31</v>
      </c>
      <c r="J593" t="s">
        <v>401</v>
      </c>
    </row>
    <row r="594" spans="1:10" hidden="1" x14ac:dyDescent="0.25">
      <c r="A594">
        <v>593</v>
      </c>
      <c r="B594">
        <v>1852</v>
      </c>
      <c r="C594" t="s">
        <v>1329</v>
      </c>
      <c r="D594" t="s">
        <v>691</v>
      </c>
      <c r="E594" t="s">
        <v>400</v>
      </c>
      <c r="F594" s="77">
        <v>9.5497685185185185E-2</v>
      </c>
      <c r="G594" s="77">
        <v>9.4745370370370383E-2</v>
      </c>
      <c r="H594">
        <v>62</v>
      </c>
      <c r="I594">
        <v>6</v>
      </c>
      <c r="J594" t="s">
        <v>1063</v>
      </c>
    </row>
    <row r="595" spans="1:10" hidden="1" x14ac:dyDescent="0.25">
      <c r="A595">
        <v>594</v>
      </c>
      <c r="B595">
        <v>1233</v>
      </c>
      <c r="C595" t="s">
        <v>1330</v>
      </c>
      <c r="D595" t="s">
        <v>757</v>
      </c>
      <c r="E595" t="s">
        <v>383</v>
      </c>
      <c r="F595" s="77">
        <v>9.554398148148148E-2</v>
      </c>
      <c r="G595" s="77">
        <v>9.4768518518518516E-2</v>
      </c>
      <c r="H595">
        <v>34</v>
      </c>
      <c r="I595">
        <v>151</v>
      </c>
      <c r="J595" t="s">
        <v>677</v>
      </c>
    </row>
    <row r="596" spans="1:10" hidden="1" x14ac:dyDescent="0.25">
      <c r="A596">
        <v>595</v>
      </c>
      <c r="B596">
        <v>1465</v>
      </c>
      <c r="C596" t="s">
        <v>1331</v>
      </c>
      <c r="D596" t="s">
        <v>691</v>
      </c>
      <c r="E596" t="s">
        <v>400</v>
      </c>
      <c r="F596" s="77">
        <v>9.5682870370370376E-2</v>
      </c>
      <c r="G596" s="77">
        <v>9.52662037037037E-2</v>
      </c>
      <c r="H596">
        <v>46</v>
      </c>
      <c r="I596">
        <v>32</v>
      </c>
      <c r="J596" t="s">
        <v>401</v>
      </c>
    </row>
    <row r="597" spans="1:10" hidden="1" x14ac:dyDescent="0.25">
      <c r="A597">
        <v>596</v>
      </c>
      <c r="B597">
        <v>1836</v>
      </c>
      <c r="C597" t="s">
        <v>1332</v>
      </c>
      <c r="D597" t="s">
        <v>715</v>
      </c>
      <c r="E597" t="s">
        <v>400</v>
      </c>
      <c r="F597" s="77">
        <v>9.5879629629629634E-2</v>
      </c>
      <c r="G597" s="77">
        <v>9.5069444444444443E-2</v>
      </c>
      <c r="H597">
        <v>34</v>
      </c>
      <c r="I597">
        <v>38</v>
      </c>
      <c r="J597" t="s">
        <v>844</v>
      </c>
    </row>
    <row r="598" spans="1:10" hidden="1" x14ac:dyDescent="0.25">
      <c r="A598">
        <v>597</v>
      </c>
      <c r="B598">
        <v>1581</v>
      </c>
      <c r="C598" t="s">
        <v>1333</v>
      </c>
      <c r="D598" t="s">
        <v>691</v>
      </c>
      <c r="E598" t="s">
        <v>383</v>
      </c>
      <c r="F598" s="77">
        <v>9.5925925925925928E-2</v>
      </c>
      <c r="G598" s="77">
        <v>9.4918981481481479E-2</v>
      </c>
      <c r="H598">
        <v>24</v>
      </c>
      <c r="I598">
        <v>152</v>
      </c>
      <c r="J598" t="s">
        <v>677</v>
      </c>
    </row>
    <row r="599" spans="1:10" hidden="1" x14ac:dyDescent="0.25">
      <c r="A599">
        <v>598</v>
      </c>
      <c r="B599">
        <v>1076</v>
      </c>
      <c r="C599" t="s">
        <v>1334</v>
      </c>
      <c r="D599" t="s">
        <v>691</v>
      </c>
      <c r="E599" t="s">
        <v>383</v>
      </c>
      <c r="F599" s="77">
        <v>9.5925925925925928E-2</v>
      </c>
      <c r="G599" s="77">
        <v>9.4918981481481479E-2</v>
      </c>
      <c r="H599">
        <v>20</v>
      </c>
      <c r="I599">
        <v>153</v>
      </c>
      <c r="J599" t="s">
        <v>677</v>
      </c>
    </row>
    <row r="600" spans="1:10" hidden="1" x14ac:dyDescent="0.25">
      <c r="A600">
        <v>599</v>
      </c>
      <c r="B600">
        <v>1131</v>
      </c>
      <c r="C600" t="s">
        <v>1335</v>
      </c>
      <c r="D600" t="s">
        <v>757</v>
      </c>
      <c r="E600" t="s">
        <v>383</v>
      </c>
      <c r="F600" s="77">
        <v>9.6030092592592597E-2</v>
      </c>
      <c r="G600" s="77">
        <v>9.5405092592592597E-2</v>
      </c>
      <c r="H600">
        <v>46</v>
      </c>
      <c r="I600">
        <v>78</v>
      </c>
      <c r="J600" t="s">
        <v>390</v>
      </c>
    </row>
    <row r="601" spans="1:10" hidden="1" x14ac:dyDescent="0.25">
      <c r="A601">
        <v>600</v>
      </c>
      <c r="B601">
        <v>1799</v>
      </c>
      <c r="C601" t="s">
        <v>1336</v>
      </c>
      <c r="D601" t="s">
        <v>710</v>
      </c>
      <c r="E601" t="s">
        <v>400</v>
      </c>
      <c r="F601" s="77">
        <v>9.6250000000000002E-2</v>
      </c>
      <c r="G601" s="77">
        <v>9.5462962962962972E-2</v>
      </c>
      <c r="H601">
        <v>37</v>
      </c>
      <c r="I601">
        <v>34</v>
      </c>
      <c r="J601" t="s">
        <v>421</v>
      </c>
    </row>
    <row r="602" spans="1:10" hidden="1" x14ac:dyDescent="0.25">
      <c r="A602">
        <v>601</v>
      </c>
      <c r="B602">
        <v>1520</v>
      </c>
      <c r="C602" t="s">
        <v>1337</v>
      </c>
      <c r="D602" t="s">
        <v>691</v>
      </c>
      <c r="E602" t="s">
        <v>400</v>
      </c>
      <c r="F602" s="77">
        <v>9.6377314814814818E-2</v>
      </c>
      <c r="G602" s="77">
        <v>9.5925925925925928E-2</v>
      </c>
      <c r="H602">
        <v>41</v>
      </c>
      <c r="I602">
        <v>45</v>
      </c>
      <c r="J602" t="s">
        <v>413</v>
      </c>
    </row>
    <row r="603" spans="1:10" hidden="1" x14ac:dyDescent="0.25">
      <c r="A603">
        <v>602</v>
      </c>
      <c r="B603">
        <v>1146</v>
      </c>
      <c r="C603" t="s">
        <v>1338</v>
      </c>
      <c r="D603" t="s">
        <v>691</v>
      </c>
      <c r="E603" t="s">
        <v>400</v>
      </c>
      <c r="F603" s="77">
        <v>9.6504629629629635E-2</v>
      </c>
      <c r="G603" s="77">
        <v>9.5949074074074089E-2</v>
      </c>
      <c r="H603">
        <v>42</v>
      </c>
      <c r="I603">
        <v>46</v>
      </c>
      <c r="J603" t="s">
        <v>413</v>
      </c>
    </row>
    <row r="604" spans="1:10" hidden="1" x14ac:dyDescent="0.25">
      <c r="A604">
        <v>603</v>
      </c>
      <c r="B604">
        <v>1634</v>
      </c>
      <c r="C604" t="s">
        <v>1339</v>
      </c>
      <c r="D604" t="s">
        <v>691</v>
      </c>
      <c r="E604" t="s">
        <v>400</v>
      </c>
      <c r="F604" s="77">
        <v>9.6516203703703715E-2</v>
      </c>
      <c r="G604" s="77">
        <v>9.5810185185185179E-2</v>
      </c>
      <c r="H604">
        <v>37</v>
      </c>
      <c r="I604">
        <v>35</v>
      </c>
      <c r="J604" t="s">
        <v>421</v>
      </c>
    </row>
    <row r="605" spans="1:10" hidden="1" x14ac:dyDescent="0.25">
      <c r="A605">
        <v>604</v>
      </c>
      <c r="B605">
        <v>1175</v>
      </c>
      <c r="C605" t="s">
        <v>1340</v>
      </c>
      <c r="D605" t="s">
        <v>691</v>
      </c>
      <c r="E605" t="s">
        <v>400</v>
      </c>
      <c r="F605" s="77">
        <v>9.6597222222222223E-2</v>
      </c>
      <c r="G605" s="77">
        <v>9.5451388888888891E-2</v>
      </c>
      <c r="H605">
        <v>37</v>
      </c>
      <c r="I605">
        <v>33</v>
      </c>
      <c r="J605" t="s">
        <v>421</v>
      </c>
    </row>
    <row r="606" spans="1:10" hidden="1" x14ac:dyDescent="0.25">
      <c r="A606">
        <v>605</v>
      </c>
      <c r="B606">
        <v>1921</v>
      </c>
      <c r="C606" t="s">
        <v>1341</v>
      </c>
      <c r="D606" t="s">
        <v>691</v>
      </c>
      <c r="E606" t="s">
        <v>383</v>
      </c>
      <c r="F606" s="77">
        <v>9.677083333333332E-2</v>
      </c>
      <c r="G606" s="77">
        <v>9.5625000000000002E-2</v>
      </c>
      <c r="H606">
        <v>50</v>
      </c>
      <c r="I606">
        <v>53</v>
      </c>
      <c r="J606" t="s">
        <v>397</v>
      </c>
    </row>
    <row r="607" spans="1:10" hidden="1" x14ac:dyDescent="0.25">
      <c r="A607">
        <v>606</v>
      </c>
      <c r="B607">
        <v>1903</v>
      </c>
      <c r="C607" t="s">
        <v>1342</v>
      </c>
      <c r="D607" t="s">
        <v>691</v>
      </c>
      <c r="E607" t="s">
        <v>383</v>
      </c>
      <c r="F607" s="77">
        <v>9.6851851851851856E-2</v>
      </c>
      <c r="G607" s="77">
        <v>9.5868055555555554E-2</v>
      </c>
      <c r="H607">
        <v>37</v>
      </c>
      <c r="I607">
        <v>154</v>
      </c>
      <c r="J607" t="s">
        <v>677</v>
      </c>
    </row>
    <row r="608" spans="1:10" hidden="1" x14ac:dyDescent="0.25">
      <c r="A608">
        <v>607</v>
      </c>
      <c r="B608">
        <v>1902</v>
      </c>
      <c r="C608" t="s">
        <v>1343</v>
      </c>
      <c r="D608" t="s">
        <v>691</v>
      </c>
      <c r="E608" t="s">
        <v>400</v>
      </c>
      <c r="F608" s="77">
        <v>9.6851851851851856E-2</v>
      </c>
      <c r="G608" s="77">
        <v>9.5879629629629634E-2</v>
      </c>
      <c r="H608">
        <v>30</v>
      </c>
      <c r="I608">
        <v>39</v>
      </c>
      <c r="J608" t="s">
        <v>844</v>
      </c>
    </row>
    <row r="609" spans="1:10" hidden="1" x14ac:dyDescent="0.25">
      <c r="A609">
        <v>608</v>
      </c>
      <c r="B609">
        <v>1680</v>
      </c>
      <c r="C609" t="s">
        <v>1344</v>
      </c>
      <c r="D609" t="s">
        <v>691</v>
      </c>
      <c r="E609" t="s">
        <v>383</v>
      </c>
      <c r="F609" s="77">
        <v>9.6875000000000003E-2</v>
      </c>
      <c r="G609" s="77">
        <v>9.6053240740740731E-2</v>
      </c>
      <c r="H609">
        <v>54</v>
      </c>
      <c r="I609">
        <v>54</v>
      </c>
      <c r="J609" t="s">
        <v>397</v>
      </c>
    </row>
    <row r="610" spans="1:10" hidden="1" x14ac:dyDescent="0.25">
      <c r="A610">
        <v>609</v>
      </c>
      <c r="B610">
        <v>1872</v>
      </c>
      <c r="C610" t="s">
        <v>1345</v>
      </c>
      <c r="D610" t="s">
        <v>691</v>
      </c>
      <c r="E610" t="s">
        <v>400</v>
      </c>
      <c r="F610" s="77">
        <v>9.6956018518518525E-2</v>
      </c>
      <c r="G610" s="77">
        <v>9.6076388888888878E-2</v>
      </c>
      <c r="H610">
        <v>33</v>
      </c>
      <c r="I610">
        <v>40</v>
      </c>
      <c r="J610" t="s">
        <v>844</v>
      </c>
    </row>
    <row r="611" spans="1:10" hidden="1" x14ac:dyDescent="0.25">
      <c r="A611">
        <v>610</v>
      </c>
      <c r="B611">
        <v>1566</v>
      </c>
      <c r="C611" t="s">
        <v>1346</v>
      </c>
      <c r="D611" t="s">
        <v>691</v>
      </c>
      <c r="E611" t="s">
        <v>400</v>
      </c>
      <c r="F611" s="77">
        <v>9.6967592592592591E-2</v>
      </c>
      <c r="G611" s="77">
        <v>9.6238425925925922E-2</v>
      </c>
      <c r="H611">
        <v>45</v>
      </c>
      <c r="I611">
        <v>33</v>
      </c>
      <c r="J611" t="s">
        <v>401</v>
      </c>
    </row>
    <row r="612" spans="1:10" hidden="1" x14ac:dyDescent="0.25">
      <c r="A612">
        <v>611</v>
      </c>
      <c r="B612">
        <v>1143</v>
      </c>
      <c r="C612" t="s">
        <v>1347</v>
      </c>
      <c r="D612" t="s">
        <v>686</v>
      </c>
      <c r="E612" t="s">
        <v>400</v>
      </c>
      <c r="F612" s="77">
        <v>9.6967592592592591E-2</v>
      </c>
      <c r="G612" s="77">
        <v>9.5879629629629634E-2</v>
      </c>
      <c r="H612">
        <v>56</v>
      </c>
      <c r="I612">
        <v>10</v>
      </c>
      <c r="J612" t="s">
        <v>917</v>
      </c>
    </row>
    <row r="613" spans="1:10" hidden="1" x14ac:dyDescent="0.25">
      <c r="A613">
        <v>612</v>
      </c>
      <c r="B613">
        <v>1243</v>
      </c>
      <c r="C613" t="s">
        <v>1348</v>
      </c>
      <c r="D613" t="s">
        <v>691</v>
      </c>
      <c r="E613" t="s">
        <v>383</v>
      </c>
      <c r="F613" s="77">
        <v>9.7048611111111113E-2</v>
      </c>
      <c r="G613" s="77">
        <v>9.6192129629629627E-2</v>
      </c>
      <c r="H613">
        <v>45</v>
      </c>
      <c r="I613">
        <v>79</v>
      </c>
      <c r="J613" t="s">
        <v>390</v>
      </c>
    </row>
    <row r="614" spans="1:10" hidden="1" x14ac:dyDescent="0.25">
      <c r="A614">
        <v>613</v>
      </c>
      <c r="B614">
        <v>1849</v>
      </c>
      <c r="C614" t="s">
        <v>1349</v>
      </c>
      <c r="D614" t="s">
        <v>691</v>
      </c>
      <c r="E614" t="s">
        <v>400</v>
      </c>
      <c r="F614" s="77">
        <v>9.7094907407407408E-2</v>
      </c>
      <c r="G614" s="77">
        <v>9.6180555555555561E-2</v>
      </c>
      <c r="H614">
        <v>29</v>
      </c>
      <c r="I614">
        <v>41</v>
      </c>
      <c r="J614" t="s">
        <v>844</v>
      </c>
    </row>
    <row r="615" spans="1:10" hidden="1" x14ac:dyDescent="0.25">
      <c r="A615">
        <v>614</v>
      </c>
      <c r="B615">
        <v>1431</v>
      </c>
      <c r="C615" t="s">
        <v>1350</v>
      </c>
      <c r="D615" t="s">
        <v>691</v>
      </c>
      <c r="E615" t="s">
        <v>400</v>
      </c>
      <c r="F615" s="77">
        <v>9.7141203703703702E-2</v>
      </c>
      <c r="G615" s="77">
        <v>9.5937500000000009E-2</v>
      </c>
      <c r="H615">
        <v>51</v>
      </c>
      <c r="I615">
        <v>23</v>
      </c>
      <c r="J615" t="s">
        <v>411</v>
      </c>
    </row>
    <row r="616" spans="1:10" hidden="1" x14ac:dyDescent="0.25">
      <c r="A616">
        <v>615</v>
      </c>
      <c r="B616">
        <v>1344</v>
      </c>
      <c r="C616" t="s">
        <v>1351</v>
      </c>
      <c r="D616" t="s">
        <v>691</v>
      </c>
      <c r="E616" t="s">
        <v>383</v>
      </c>
      <c r="F616" s="77">
        <v>9.7395833333333334E-2</v>
      </c>
      <c r="G616" s="77">
        <v>9.6342592592592591E-2</v>
      </c>
      <c r="H616">
        <v>24</v>
      </c>
      <c r="I616">
        <v>155</v>
      </c>
      <c r="J616" t="s">
        <v>677</v>
      </c>
    </row>
    <row r="617" spans="1:10" hidden="1" x14ac:dyDescent="0.25">
      <c r="A617">
        <v>616</v>
      </c>
      <c r="B617">
        <v>1325</v>
      </c>
      <c r="C617" t="s">
        <v>1352</v>
      </c>
      <c r="D617" t="s">
        <v>722</v>
      </c>
      <c r="E617" t="s">
        <v>400</v>
      </c>
      <c r="F617" s="77">
        <v>9.7407407407407401E-2</v>
      </c>
      <c r="G617" s="77">
        <v>9.6666666666666665E-2</v>
      </c>
      <c r="H617">
        <v>51</v>
      </c>
      <c r="I617">
        <v>24</v>
      </c>
      <c r="J617" t="s">
        <v>411</v>
      </c>
    </row>
    <row r="618" spans="1:10" hidden="1" x14ac:dyDescent="0.25">
      <c r="A618">
        <v>617</v>
      </c>
      <c r="B618">
        <v>1803</v>
      </c>
      <c r="C618" t="s">
        <v>1353</v>
      </c>
      <c r="D618" t="s">
        <v>691</v>
      </c>
      <c r="E618" t="s">
        <v>400</v>
      </c>
      <c r="F618" s="77">
        <v>9.7696759259259261E-2</v>
      </c>
      <c r="G618" s="77">
        <v>9.6527777777777768E-2</v>
      </c>
      <c r="H618">
        <v>35</v>
      </c>
      <c r="I618">
        <v>36</v>
      </c>
      <c r="J618" t="s">
        <v>421</v>
      </c>
    </row>
    <row r="619" spans="1:10" hidden="1" x14ac:dyDescent="0.25">
      <c r="A619">
        <v>618</v>
      </c>
      <c r="B619">
        <v>1923</v>
      </c>
      <c r="C619" t="s">
        <v>1354</v>
      </c>
      <c r="D619" t="s">
        <v>691</v>
      </c>
      <c r="E619" t="s">
        <v>383</v>
      </c>
      <c r="F619" s="77">
        <v>9.7696759259259261E-2</v>
      </c>
      <c r="G619" s="77">
        <v>9.6689814814814812E-2</v>
      </c>
      <c r="H619">
        <v>51</v>
      </c>
      <c r="I619">
        <v>55</v>
      </c>
      <c r="J619" t="s">
        <v>397</v>
      </c>
    </row>
    <row r="620" spans="1:10" hidden="1" x14ac:dyDescent="0.25">
      <c r="A620">
        <v>619</v>
      </c>
      <c r="B620">
        <v>1235</v>
      </c>
      <c r="C620" t="s">
        <v>1355</v>
      </c>
      <c r="D620" t="s">
        <v>691</v>
      </c>
      <c r="E620" t="s">
        <v>400</v>
      </c>
      <c r="F620" s="77">
        <v>9.7754629629629622E-2</v>
      </c>
      <c r="G620" s="77">
        <v>9.706018518518518E-2</v>
      </c>
      <c r="H620">
        <v>37</v>
      </c>
      <c r="I620">
        <v>37</v>
      </c>
      <c r="J620" t="s">
        <v>421</v>
      </c>
    </row>
    <row r="621" spans="1:10" hidden="1" x14ac:dyDescent="0.25">
      <c r="A621">
        <v>620</v>
      </c>
      <c r="B621">
        <v>1429</v>
      </c>
      <c r="C621" t="s">
        <v>1356</v>
      </c>
      <c r="D621" t="s">
        <v>691</v>
      </c>
      <c r="E621" t="s">
        <v>400</v>
      </c>
      <c r="F621" s="77">
        <v>9.7905092592592599E-2</v>
      </c>
      <c r="G621" s="77">
        <v>9.673611111111112E-2</v>
      </c>
      <c r="H621">
        <v>27</v>
      </c>
      <c r="I621">
        <v>42</v>
      </c>
      <c r="J621" t="s">
        <v>844</v>
      </c>
    </row>
    <row r="622" spans="1:10" hidden="1" x14ac:dyDescent="0.25">
      <c r="A622">
        <v>621</v>
      </c>
      <c r="B622">
        <v>1757</v>
      </c>
      <c r="C622" t="s">
        <v>1357</v>
      </c>
      <c r="D622" t="s">
        <v>691</v>
      </c>
      <c r="E622" t="s">
        <v>383</v>
      </c>
      <c r="F622" s="77">
        <v>9.7905092592592599E-2</v>
      </c>
      <c r="G622" s="77">
        <v>9.7905092592592599E-2</v>
      </c>
      <c r="H622">
        <v>27</v>
      </c>
      <c r="I622">
        <v>159</v>
      </c>
      <c r="J622" t="s">
        <v>677</v>
      </c>
    </row>
    <row r="623" spans="1:10" hidden="1" x14ac:dyDescent="0.25">
      <c r="A623">
        <v>622</v>
      </c>
      <c r="B623">
        <v>1135</v>
      </c>
      <c r="C623" t="s">
        <v>1358</v>
      </c>
      <c r="D623" t="s">
        <v>691</v>
      </c>
      <c r="E623" t="s">
        <v>383</v>
      </c>
      <c r="F623" s="77">
        <v>9.8020833333333335E-2</v>
      </c>
      <c r="G623" s="77">
        <v>9.6967592592592591E-2</v>
      </c>
      <c r="H623">
        <v>31</v>
      </c>
      <c r="I623">
        <v>156</v>
      </c>
      <c r="J623" t="s">
        <v>677</v>
      </c>
    </row>
    <row r="624" spans="1:10" hidden="1" x14ac:dyDescent="0.25">
      <c r="A624">
        <v>623</v>
      </c>
      <c r="B624">
        <v>1157</v>
      </c>
      <c r="C624" t="s">
        <v>1359</v>
      </c>
      <c r="D624" t="s">
        <v>691</v>
      </c>
      <c r="E624" t="s">
        <v>400</v>
      </c>
      <c r="F624" s="77">
        <v>9.8101851851851843E-2</v>
      </c>
      <c r="G624" s="77">
        <v>9.7048611111111113E-2</v>
      </c>
      <c r="H624">
        <v>31</v>
      </c>
      <c r="I624">
        <v>43</v>
      </c>
      <c r="J624" t="s">
        <v>844</v>
      </c>
    </row>
    <row r="625" spans="1:10" hidden="1" x14ac:dyDescent="0.25">
      <c r="A625">
        <v>624</v>
      </c>
      <c r="B625">
        <v>1539</v>
      </c>
      <c r="C625" t="s">
        <v>1360</v>
      </c>
      <c r="D625" t="s">
        <v>691</v>
      </c>
      <c r="E625" t="s">
        <v>383</v>
      </c>
      <c r="F625" s="77">
        <v>9.8206018518518512E-2</v>
      </c>
      <c r="G625" s="77">
        <v>9.778935185185185E-2</v>
      </c>
      <c r="H625">
        <v>29</v>
      </c>
      <c r="I625">
        <v>158</v>
      </c>
      <c r="J625" t="s">
        <v>677</v>
      </c>
    </row>
    <row r="626" spans="1:10" hidden="1" x14ac:dyDescent="0.25">
      <c r="A626">
        <v>625</v>
      </c>
      <c r="B626">
        <v>1813</v>
      </c>
      <c r="C626" t="s">
        <v>1361</v>
      </c>
      <c r="D626" t="s">
        <v>691</v>
      </c>
      <c r="E626" t="s">
        <v>400</v>
      </c>
      <c r="F626" s="77">
        <v>9.8217592592592592E-2</v>
      </c>
      <c r="G626" s="77">
        <v>9.7488425925925923E-2</v>
      </c>
      <c r="H626">
        <v>63</v>
      </c>
      <c r="I626">
        <v>7</v>
      </c>
      <c r="J626" t="s">
        <v>1063</v>
      </c>
    </row>
    <row r="627" spans="1:10" hidden="1" x14ac:dyDescent="0.25">
      <c r="A627">
        <v>626</v>
      </c>
      <c r="B627">
        <v>1059</v>
      </c>
      <c r="C627" t="s">
        <v>1362</v>
      </c>
      <c r="D627" t="s">
        <v>691</v>
      </c>
      <c r="E627" t="s">
        <v>383</v>
      </c>
      <c r="F627" s="77">
        <v>9.8391203703703703E-2</v>
      </c>
      <c r="G627" s="77">
        <v>9.7141203703703702E-2</v>
      </c>
      <c r="H627">
        <v>30</v>
      </c>
      <c r="I627">
        <v>157</v>
      </c>
      <c r="J627" t="s">
        <v>677</v>
      </c>
    </row>
    <row r="628" spans="1:10" hidden="1" x14ac:dyDescent="0.25">
      <c r="A628">
        <v>627</v>
      </c>
      <c r="B628">
        <v>1385</v>
      </c>
      <c r="C628" t="s">
        <v>1363</v>
      </c>
      <c r="D628" t="s">
        <v>691</v>
      </c>
      <c r="E628" t="s">
        <v>400</v>
      </c>
      <c r="F628" s="77">
        <v>9.8437499999999997E-2</v>
      </c>
      <c r="G628" s="77">
        <v>9.7638888888888886E-2</v>
      </c>
      <c r="H628">
        <v>27</v>
      </c>
      <c r="I628">
        <v>44</v>
      </c>
      <c r="J628" t="s">
        <v>844</v>
      </c>
    </row>
    <row r="629" spans="1:10" hidden="1" x14ac:dyDescent="0.25">
      <c r="A629">
        <v>628</v>
      </c>
      <c r="B629">
        <v>1873</v>
      </c>
      <c r="C629" t="s">
        <v>1364</v>
      </c>
      <c r="D629" t="s">
        <v>691</v>
      </c>
      <c r="E629" t="s">
        <v>383</v>
      </c>
      <c r="F629" s="77">
        <v>9.8645833333333335E-2</v>
      </c>
      <c r="G629" s="77">
        <v>9.7453703703703709E-2</v>
      </c>
      <c r="H629">
        <v>72</v>
      </c>
      <c r="I629">
        <v>2</v>
      </c>
      <c r="J629" t="s">
        <v>1173</v>
      </c>
    </row>
    <row r="630" spans="1:10" hidden="1" x14ac:dyDescent="0.25">
      <c r="A630">
        <v>629</v>
      </c>
      <c r="B630">
        <v>1406</v>
      </c>
      <c r="C630" t="s">
        <v>1365</v>
      </c>
      <c r="D630" t="s">
        <v>710</v>
      </c>
      <c r="E630" t="s">
        <v>400</v>
      </c>
      <c r="F630" s="77">
        <v>9.869212962962963E-2</v>
      </c>
      <c r="G630" s="77">
        <v>9.7905092592592599E-2</v>
      </c>
      <c r="H630">
        <v>46</v>
      </c>
      <c r="I630">
        <v>34</v>
      </c>
      <c r="J630" t="s">
        <v>401</v>
      </c>
    </row>
    <row r="631" spans="1:10" hidden="1" x14ac:dyDescent="0.25">
      <c r="A631">
        <v>630</v>
      </c>
      <c r="B631">
        <v>1604</v>
      </c>
      <c r="C631" t="s">
        <v>1366</v>
      </c>
      <c r="D631" t="s">
        <v>691</v>
      </c>
      <c r="E631" t="s">
        <v>400</v>
      </c>
      <c r="F631" s="77">
        <v>9.8773148148148152E-2</v>
      </c>
      <c r="G631" s="77">
        <v>9.8356481481481475E-2</v>
      </c>
      <c r="H631">
        <v>63</v>
      </c>
      <c r="I631">
        <v>8</v>
      </c>
      <c r="J631" t="s">
        <v>1063</v>
      </c>
    </row>
    <row r="632" spans="1:10" hidden="1" x14ac:dyDescent="0.25">
      <c r="A632">
        <v>631</v>
      </c>
      <c r="B632">
        <v>1234</v>
      </c>
      <c r="C632" t="s">
        <v>1367</v>
      </c>
      <c r="D632" t="s">
        <v>691</v>
      </c>
      <c r="E632" t="s">
        <v>400</v>
      </c>
      <c r="F632" s="77">
        <v>9.898148148148149E-2</v>
      </c>
      <c r="G632" s="77">
        <v>9.784722222222221E-2</v>
      </c>
      <c r="H632">
        <v>56</v>
      </c>
      <c r="I632">
        <v>11</v>
      </c>
      <c r="J632" t="s">
        <v>917</v>
      </c>
    </row>
    <row r="633" spans="1:10" hidden="1" x14ac:dyDescent="0.25">
      <c r="A633">
        <v>632</v>
      </c>
      <c r="B633">
        <v>1338</v>
      </c>
      <c r="C633" t="s">
        <v>1368</v>
      </c>
      <c r="D633" t="s">
        <v>691</v>
      </c>
      <c r="E633" t="s">
        <v>400</v>
      </c>
      <c r="F633" s="77">
        <v>9.9166666666666667E-2</v>
      </c>
      <c r="G633" s="77">
        <v>9.8321759259259248E-2</v>
      </c>
      <c r="H633">
        <v>26</v>
      </c>
      <c r="I633">
        <v>45</v>
      </c>
      <c r="J633" t="s">
        <v>844</v>
      </c>
    </row>
    <row r="634" spans="1:10" hidden="1" x14ac:dyDescent="0.25">
      <c r="A634">
        <v>633</v>
      </c>
      <c r="B634">
        <v>1695</v>
      </c>
      <c r="C634" t="s">
        <v>1369</v>
      </c>
      <c r="D634" t="s">
        <v>691</v>
      </c>
      <c r="E634" t="s">
        <v>400</v>
      </c>
      <c r="F634" s="77">
        <v>9.9918981481481484E-2</v>
      </c>
      <c r="G634" s="77">
        <v>9.9386574074074072E-2</v>
      </c>
      <c r="H634">
        <v>32</v>
      </c>
      <c r="I634">
        <v>47</v>
      </c>
      <c r="J634" t="s">
        <v>844</v>
      </c>
    </row>
    <row r="635" spans="1:10" hidden="1" x14ac:dyDescent="0.25">
      <c r="A635">
        <v>634</v>
      </c>
      <c r="B635">
        <v>1893</v>
      </c>
      <c r="C635" t="s">
        <v>1370</v>
      </c>
      <c r="D635" t="s">
        <v>722</v>
      </c>
      <c r="E635" t="s">
        <v>400</v>
      </c>
      <c r="F635" s="77">
        <v>0.10003472222222222</v>
      </c>
      <c r="G635" s="77">
        <v>9.9293981481481483E-2</v>
      </c>
      <c r="H635">
        <v>33</v>
      </c>
      <c r="I635">
        <v>46</v>
      </c>
      <c r="J635" t="s">
        <v>844</v>
      </c>
    </row>
    <row r="636" spans="1:10" hidden="1" x14ac:dyDescent="0.25">
      <c r="A636">
        <v>635</v>
      </c>
      <c r="B636">
        <v>1874</v>
      </c>
      <c r="C636" t="s">
        <v>1371</v>
      </c>
      <c r="D636" t="s">
        <v>691</v>
      </c>
      <c r="E636" t="s">
        <v>383</v>
      </c>
      <c r="F636" s="77">
        <v>0.10008101851851851</v>
      </c>
      <c r="G636" s="77">
        <v>9.9074074074074078E-2</v>
      </c>
      <c r="H636">
        <v>48</v>
      </c>
      <c r="I636">
        <v>80</v>
      </c>
      <c r="J636" t="s">
        <v>390</v>
      </c>
    </row>
    <row r="637" spans="1:10" hidden="1" x14ac:dyDescent="0.25">
      <c r="A637">
        <v>636</v>
      </c>
      <c r="B637">
        <v>1627</v>
      </c>
      <c r="C637" t="s">
        <v>1372</v>
      </c>
      <c r="D637" t="s">
        <v>691</v>
      </c>
      <c r="E637" t="s">
        <v>383</v>
      </c>
      <c r="F637" s="77">
        <v>0.10011574074074074</v>
      </c>
      <c r="G637" s="77">
        <v>9.8819444444444446E-2</v>
      </c>
      <c r="H637">
        <v>42</v>
      </c>
      <c r="I637">
        <v>79</v>
      </c>
      <c r="J637" t="s">
        <v>386</v>
      </c>
    </row>
    <row r="638" spans="1:10" hidden="1" x14ac:dyDescent="0.25">
      <c r="A638">
        <v>637</v>
      </c>
      <c r="B638">
        <v>1201</v>
      </c>
      <c r="C638" t="s">
        <v>1373</v>
      </c>
      <c r="D638" t="s">
        <v>691</v>
      </c>
      <c r="E638" t="s">
        <v>383</v>
      </c>
      <c r="F638" s="77">
        <v>0.10015046296296297</v>
      </c>
      <c r="G638" s="77">
        <v>9.9247685185185189E-2</v>
      </c>
      <c r="H638">
        <v>59</v>
      </c>
      <c r="I638">
        <v>29</v>
      </c>
      <c r="J638" t="s">
        <v>408</v>
      </c>
    </row>
    <row r="639" spans="1:10" hidden="1" x14ac:dyDescent="0.25">
      <c r="A639">
        <v>638</v>
      </c>
      <c r="B639">
        <v>1402</v>
      </c>
      <c r="C639" t="s">
        <v>1374</v>
      </c>
      <c r="D639" t="s">
        <v>691</v>
      </c>
      <c r="E639" t="s">
        <v>383</v>
      </c>
      <c r="F639" s="77">
        <v>0.10019675925925926</v>
      </c>
      <c r="G639" s="77">
        <v>9.9513888888888888E-2</v>
      </c>
      <c r="H639">
        <v>34</v>
      </c>
      <c r="I639">
        <v>160</v>
      </c>
      <c r="J639" t="s">
        <v>677</v>
      </c>
    </row>
    <row r="640" spans="1:10" hidden="1" x14ac:dyDescent="0.25">
      <c r="A640">
        <v>639</v>
      </c>
      <c r="B640">
        <v>1133</v>
      </c>
      <c r="C640" t="s">
        <v>1375</v>
      </c>
      <c r="D640" t="s">
        <v>691</v>
      </c>
      <c r="E640" t="s">
        <v>400</v>
      </c>
      <c r="F640" s="77">
        <v>0.10046296296296296</v>
      </c>
      <c r="G640" s="77">
        <v>9.9212962962962961E-2</v>
      </c>
      <c r="H640">
        <v>51</v>
      </c>
      <c r="I640">
        <v>25</v>
      </c>
      <c r="J640" t="s">
        <v>411</v>
      </c>
    </row>
    <row r="641" spans="1:10" hidden="1" x14ac:dyDescent="0.25">
      <c r="A641">
        <v>640</v>
      </c>
      <c r="B641">
        <v>1851</v>
      </c>
      <c r="C641" t="s">
        <v>1376</v>
      </c>
      <c r="D641" t="s">
        <v>691</v>
      </c>
      <c r="E641" t="s">
        <v>400</v>
      </c>
      <c r="F641" s="77">
        <v>0.10050925925925926</v>
      </c>
      <c r="G641" s="77">
        <v>9.9629629629629624E-2</v>
      </c>
      <c r="H641">
        <v>38</v>
      </c>
      <c r="I641">
        <v>38</v>
      </c>
      <c r="J641" t="s">
        <v>421</v>
      </c>
    </row>
    <row r="642" spans="1:10" hidden="1" x14ac:dyDescent="0.25">
      <c r="A642">
        <v>641</v>
      </c>
      <c r="B642">
        <v>1129</v>
      </c>
      <c r="C642" t="s">
        <v>1377</v>
      </c>
      <c r="D642" t="s">
        <v>691</v>
      </c>
      <c r="E642" t="s">
        <v>400</v>
      </c>
      <c r="F642" s="77">
        <v>0.10056712962962962</v>
      </c>
      <c r="G642" s="77">
        <v>9.9340277777777777E-2</v>
      </c>
      <c r="H642">
        <v>63</v>
      </c>
      <c r="I642">
        <v>9</v>
      </c>
      <c r="J642" t="s">
        <v>1063</v>
      </c>
    </row>
    <row r="643" spans="1:10" hidden="1" x14ac:dyDescent="0.25">
      <c r="A643">
        <v>642</v>
      </c>
      <c r="B643">
        <v>1194</v>
      </c>
      <c r="C643" t="s">
        <v>1378</v>
      </c>
      <c r="D643" t="s">
        <v>691</v>
      </c>
      <c r="E643" t="s">
        <v>400</v>
      </c>
      <c r="F643" s="77">
        <v>0.1005787037037037</v>
      </c>
      <c r="G643" s="77">
        <v>9.9340277777777777E-2</v>
      </c>
      <c r="H643">
        <v>50</v>
      </c>
      <c r="I643">
        <v>26</v>
      </c>
      <c r="J643" t="s">
        <v>411</v>
      </c>
    </row>
    <row r="644" spans="1:10" hidden="1" x14ac:dyDescent="0.25">
      <c r="A644">
        <v>643</v>
      </c>
      <c r="B644">
        <v>1125</v>
      </c>
      <c r="C644" t="s">
        <v>1379</v>
      </c>
      <c r="D644" t="s">
        <v>742</v>
      </c>
      <c r="E644" t="s">
        <v>400</v>
      </c>
      <c r="F644" s="77">
        <v>0.1005787037037037</v>
      </c>
      <c r="G644" s="77">
        <v>9.975694444444444E-2</v>
      </c>
      <c r="H644">
        <v>32</v>
      </c>
      <c r="I644">
        <v>48</v>
      </c>
      <c r="J644" t="s">
        <v>844</v>
      </c>
    </row>
    <row r="645" spans="1:10" hidden="1" x14ac:dyDescent="0.25">
      <c r="A645">
        <v>644</v>
      </c>
      <c r="B645">
        <v>1516</v>
      </c>
      <c r="C645" t="s">
        <v>1380</v>
      </c>
      <c r="D645" t="s">
        <v>722</v>
      </c>
      <c r="E645" t="s">
        <v>400</v>
      </c>
      <c r="F645" s="77">
        <v>0.10059027777777778</v>
      </c>
      <c r="G645" s="77">
        <v>9.9895833333333336E-2</v>
      </c>
      <c r="H645">
        <v>52</v>
      </c>
      <c r="I645">
        <v>27</v>
      </c>
      <c r="J645" t="s">
        <v>411</v>
      </c>
    </row>
    <row r="646" spans="1:10" hidden="1" x14ac:dyDescent="0.25">
      <c r="A646">
        <v>645</v>
      </c>
      <c r="B646">
        <v>1603</v>
      </c>
      <c r="C646" t="s">
        <v>1381</v>
      </c>
      <c r="D646" t="s">
        <v>691</v>
      </c>
      <c r="E646" t="s">
        <v>400</v>
      </c>
      <c r="F646" s="77">
        <v>0.10101851851851851</v>
      </c>
      <c r="G646" s="77">
        <v>9.9733796296296306E-2</v>
      </c>
      <c r="H646">
        <v>48</v>
      </c>
      <c r="I646">
        <v>35</v>
      </c>
      <c r="J646" t="s">
        <v>401</v>
      </c>
    </row>
    <row r="647" spans="1:10" hidden="1" x14ac:dyDescent="0.25">
      <c r="A647">
        <v>646</v>
      </c>
      <c r="B647">
        <v>1505</v>
      </c>
      <c r="C647" t="s">
        <v>1382</v>
      </c>
      <c r="D647" t="s">
        <v>742</v>
      </c>
      <c r="E647" t="s">
        <v>400</v>
      </c>
      <c r="F647" s="77">
        <v>0.10128472222222222</v>
      </c>
      <c r="G647" s="77">
        <v>0.10047453703703703</v>
      </c>
      <c r="H647">
        <v>43</v>
      </c>
      <c r="I647">
        <v>47</v>
      </c>
      <c r="J647" t="s">
        <v>413</v>
      </c>
    </row>
    <row r="648" spans="1:10" hidden="1" x14ac:dyDescent="0.25">
      <c r="A648">
        <v>647</v>
      </c>
      <c r="B648">
        <v>1249</v>
      </c>
      <c r="C648" t="s">
        <v>1383</v>
      </c>
      <c r="D648" t="s">
        <v>742</v>
      </c>
      <c r="E648" t="s">
        <v>400</v>
      </c>
      <c r="F648" s="77">
        <v>0.10129629629629629</v>
      </c>
      <c r="G648" s="77">
        <v>0.10047453703703703</v>
      </c>
      <c r="H648">
        <v>54</v>
      </c>
      <c r="I648">
        <v>28</v>
      </c>
      <c r="J648" t="s">
        <v>411</v>
      </c>
    </row>
    <row r="649" spans="1:10" hidden="1" x14ac:dyDescent="0.25">
      <c r="A649">
        <v>648</v>
      </c>
      <c r="B649">
        <v>1855</v>
      </c>
      <c r="C649" t="s">
        <v>1384</v>
      </c>
      <c r="D649" t="s">
        <v>691</v>
      </c>
      <c r="E649" t="s">
        <v>383</v>
      </c>
      <c r="F649" s="77">
        <v>0.10136574074074074</v>
      </c>
      <c r="G649" s="77">
        <v>0.10070601851851851</v>
      </c>
      <c r="H649">
        <v>64</v>
      </c>
      <c r="I649">
        <v>9</v>
      </c>
      <c r="J649" t="s">
        <v>431</v>
      </c>
    </row>
    <row r="650" spans="1:10" hidden="1" x14ac:dyDescent="0.25">
      <c r="A650">
        <v>649</v>
      </c>
      <c r="B650">
        <v>1367</v>
      </c>
      <c r="C650" t="s">
        <v>1385</v>
      </c>
      <c r="D650" t="s">
        <v>1386</v>
      </c>
      <c r="E650" t="s">
        <v>400</v>
      </c>
      <c r="F650" s="77">
        <v>0.10172453703703704</v>
      </c>
      <c r="G650" s="77">
        <v>0.10074074074074074</v>
      </c>
      <c r="H650">
        <v>45</v>
      </c>
      <c r="I650">
        <v>36</v>
      </c>
      <c r="J650" t="s">
        <v>401</v>
      </c>
    </row>
    <row r="651" spans="1:10" hidden="1" x14ac:dyDescent="0.25">
      <c r="A651">
        <v>650</v>
      </c>
      <c r="B651">
        <v>1370</v>
      </c>
      <c r="C651" t="s">
        <v>1387</v>
      </c>
      <c r="D651" t="s">
        <v>691</v>
      </c>
      <c r="E651" t="s">
        <v>383</v>
      </c>
      <c r="F651" s="77">
        <v>0.1017361111111111</v>
      </c>
      <c r="G651" s="77">
        <v>0.10075231481481482</v>
      </c>
      <c r="H651">
        <v>52</v>
      </c>
      <c r="I651">
        <v>56</v>
      </c>
      <c r="J651" t="s">
        <v>397</v>
      </c>
    </row>
    <row r="652" spans="1:10" hidden="1" x14ac:dyDescent="0.25">
      <c r="A652">
        <v>651</v>
      </c>
      <c r="B652">
        <v>1860</v>
      </c>
      <c r="C652" t="s">
        <v>1388</v>
      </c>
      <c r="D652" t="s">
        <v>691</v>
      </c>
      <c r="E652" t="s">
        <v>383</v>
      </c>
      <c r="F652" s="77">
        <v>0.10200231481481481</v>
      </c>
      <c r="G652" s="77">
        <v>0.10157407407407408</v>
      </c>
      <c r="H652">
        <v>47</v>
      </c>
      <c r="I652">
        <v>82</v>
      </c>
      <c r="J652" t="s">
        <v>390</v>
      </c>
    </row>
    <row r="653" spans="1:10" hidden="1" x14ac:dyDescent="0.25">
      <c r="A653">
        <v>652</v>
      </c>
      <c r="B653">
        <v>1537</v>
      </c>
      <c r="C653" t="s">
        <v>1389</v>
      </c>
      <c r="D653" t="s">
        <v>691</v>
      </c>
      <c r="E653" t="s">
        <v>400</v>
      </c>
      <c r="F653" s="77">
        <v>0.10203703703703704</v>
      </c>
      <c r="G653" s="77">
        <v>0.10103009259259259</v>
      </c>
      <c r="H653">
        <v>58</v>
      </c>
      <c r="I653">
        <v>12</v>
      </c>
      <c r="J653" t="s">
        <v>917</v>
      </c>
    </row>
    <row r="654" spans="1:10" hidden="1" x14ac:dyDescent="0.25">
      <c r="A654">
        <v>653</v>
      </c>
      <c r="B654">
        <v>1424</v>
      </c>
      <c r="C654" t="s">
        <v>1390</v>
      </c>
      <c r="D654" t="s">
        <v>686</v>
      </c>
      <c r="E654" t="s">
        <v>400</v>
      </c>
      <c r="F654" s="77">
        <v>0.10203703703703704</v>
      </c>
      <c r="G654" s="77">
        <v>0.10104166666666665</v>
      </c>
      <c r="H654">
        <v>52</v>
      </c>
      <c r="I654">
        <v>29</v>
      </c>
      <c r="J654" t="s">
        <v>411</v>
      </c>
    </row>
    <row r="655" spans="1:10" hidden="1" x14ac:dyDescent="0.25">
      <c r="A655">
        <v>654</v>
      </c>
      <c r="B655">
        <v>1195</v>
      </c>
      <c r="C655" t="s">
        <v>1391</v>
      </c>
      <c r="D655" t="s">
        <v>691</v>
      </c>
      <c r="E655" t="s">
        <v>400</v>
      </c>
      <c r="F655" s="77">
        <v>0.10204861111111112</v>
      </c>
      <c r="G655" s="77">
        <v>0.10141203703703704</v>
      </c>
      <c r="H655">
        <v>30</v>
      </c>
      <c r="I655">
        <v>49</v>
      </c>
      <c r="J655" t="s">
        <v>844</v>
      </c>
    </row>
    <row r="656" spans="1:10" hidden="1" x14ac:dyDescent="0.25">
      <c r="A656">
        <v>655</v>
      </c>
      <c r="B656">
        <v>1170</v>
      </c>
      <c r="C656" t="s">
        <v>1392</v>
      </c>
      <c r="D656" t="s">
        <v>691</v>
      </c>
      <c r="E656" t="s">
        <v>400</v>
      </c>
      <c r="F656" s="77">
        <v>0.10206018518518518</v>
      </c>
      <c r="G656" s="77">
        <v>0.10137731481481482</v>
      </c>
      <c r="H656">
        <v>63</v>
      </c>
      <c r="I656">
        <v>10</v>
      </c>
      <c r="J656" t="s">
        <v>1063</v>
      </c>
    </row>
    <row r="657" spans="1:10" hidden="1" x14ac:dyDescent="0.25">
      <c r="A657">
        <v>656</v>
      </c>
      <c r="B657">
        <v>1163</v>
      </c>
      <c r="C657" t="s">
        <v>1393</v>
      </c>
      <c r="D657" t="s">
        <v>691</v>
      </c>
      <c r="E657" t="s">
        <v>400</v>
      </c>
      <c r="F657" s="77">
        <v>0.10209490740740741</v>
      </c>
      <c r="G657" s="77">
        <v>0.10145833333333333</v>
      </c>
      <c r="H657">
        <v>36</v>
      </c>
      <c r="I657">
        <v>39</v>
      </c>
      <c r="J657" t="s">
        <v>421</v>
      </c>
    </row>
    <row r="658" spans="1:10" hidden="1" x14ac:dyDescent="0.25">
      <c r="A658">
        <v>657</v>
      </c>
      <c r="B658">
        <v>1502</v>
      </c>
      <c r="C658" t="s">
        <v>1394</v>
      </c>
      <c r="D658" t="s">
        <v>691</v>
      </c>
      <c r="E658" t="s">
        <v>383</v>
      </c>
      <c r="F658" s="77">
        <v>0.10209490740740741</v>
      </c>
      <c r="G658" s="77">
        <v>0.10145833333333333</v>
      </c>
      <c r="H658">
        <v>36</v>
      </c>
      <c r="I658">
        <v>161</v>
      </c>
      <c r="J658" t="s">
        <v>677</v>
      </c>
    </row>
    <row r="659" spans="1:10" hidden="1" x14ac:dyDescent="0.25">
      <c r="A659">
        <v>658</v>
      </c>
      <c r="B659">
        <v>1517</v>
      </c>
      <c r="C659" t="s">
        <v>1395</v>
      </c>
      <c r="D659" t="s">
        <v>691</v>
      </c>
      <c r="E659" t="s">
        <v>383</v>
      </c>
      <c r="F659" s="77">
        <v>0.10214120370370371</v>
      </c>
      <c r="G659" s="77">
        <v>0.10101851851851851</v>
      </c>
      <c r="H659">
        <v>47</v>
      </c>
      <c r="I659">
        <v>81</v>
      </c>
      <c r="J659" t="s">
        <v>390</v>
      </c>
    </row>
    <row r="660" spans="1:10" hidden="1" x14ac:dyDescent="0.25">
      <c r="A660">
        <v>659</v>
      </c>
      <c r="B660">
        <v>1436</v>
      </c>
      <c r="C660" t="s">
        <v>1396</v>
      </c>
      <c r="D660" t="s">
        <v>681</v>
      </c>
      <c r="E660" t="s">
        <v>400</v>
      </c>
      <c r="F660" s="77">
        <v>0.10229166666666667</v>
      </c>
      <c r="G660" s="77">
        <v>0.10111111111111111</v>
      </c>
      <c r="H660">
        <v>52</v>
      </c>
      <c r="I660">
        <v>30</v>
      </c>
      <c r="J660" t="s">
        <v>411</v>
      </c>
    </row>
    <row r="661" spans="1:10" hidden="1" x14ac:dyDescent="0.25">
      <c r="A661">
        <v>660</v>
      </c>
      <c r="B661">
        <v>1258</v>
      </c>
      <c r="C661" t="s">
        <v>1397</v>
      </c>
      <c r="D661" t="s">
        <v>691</v>
      </c>
      <c r="E661" t="s">
        <v>400</v>
      </c>
      <c r="F661" s="77">
        <v>0.10231481481481482</v>
      </c>
      <c r="G661" s="77">
        <v>0.10155092592592592</v>
      </c>
      <c r="H661">
        <v>42</v>
      </c>
      <c r="I661">
        <v>48</v>
      </c>
      <c r="J661" t="s">
        <v>413</v>
      </c>
    </row>
    <row r="662" spans="1:10" hidden="1" x14ac:dyDescent="0.25">
      <c r="A662">
        <v>661</v>
      </c>
      <c r="B662">
        <v>1560</v>
      </c>
      <c r="C662" t="s">
        <v>1398</v>
      </c>
      <c r="D662" t="s">
        <v>691</v>
      </c>
      <c r="E662" t="s">
        <v>400</v>
      </c>
      <c r="F662" s="77">
        <v>0.10251157407407407</v>
      </c>
      <c r="G662" s="77">
        <v>0.10159722222222223</v>
      </c>
      <c r="H662">
        <v>54</v>
      </c>
      <c r="I662">
        <v>31</v>
      </c>
      <c r="J662" t="s">
        <v>411</v>
      </c>
    </row>
    <row r="663" spans="1:10" hidden="1" x14ac:dyDescent="0.25">
      <c r="A663">
        <v>662</v>
      </c>
      <c r="B663">
        <v>1384</v>
      </c>
      <c r="C663" t="s">
        <v>1399</v>
      </c>
      <c r="D663" t="s">
        <v>691</v>
      </c>
      <c r="E663" t="s">
        <v>400</v>
      </c>
      <c r="F663" s="77">
        <v>0.10273148148148148</v>
      </c>
      <c r="G663" s="77">
        <v>0.10222222222222221</v>
      </c>
      <c r="H663">
        <v>37</v>
      </c>
      <c r="I663">
        <v>40</v>
      </c>
      <c r="J663" t="s">
        <v>421</v>
      </c>
    </row>
    <row r="664" spans="1:10" hidden="1" x14ac:dyDescent="0.25">
      <c r="A664">
        <v>663</v>
      </c>
      <c r="B664">
        <v>1559</v>
      </c>
      <c r="C664" t="s">
        <v>1400</v>
      </c>
      <c r="D664" t="s">
        <v>691</v>
      </c>
      <c r="E664" t="s">
        <v>383</v>
      </c>
      <c r="F664" s="77">
        <v>0.10302083333333334</v>
      </c>
      <c r="G664" s="77">
        <v>0.10259259259259258</v>
      </c>
      <c r="H664">
        <v>45</v>
      </c>
      <c r="I664">
        <v>84</v>
      </c>
      <c r="J664" t="s">
        <v>390</v>
      </c>
    </row>
    <row r="665" spans="1:10" hidden="1" x14ac:dyDescent="0.25">
      <c r="A665">
        <v>664</v>
      </c>
      <c r="B665">
        <v>1445</v>
      </c>
      <c r="C665" t="s">
        <v>1401</v>
      </c>
      <c r="D665" t="s">
        <v>691</v>
      </c>
      <c r="E665" t="s">
        <v>400</v>
      </c>
      <c r="F665" s="77">
        <v>0.10313657407407407</v>
      </c>
      <c r="G665" s="77">
        <v>0.10194444444444445</v>
      </c>
      <c r="H665">
        <v>55</v>
      </c>
      <c r="I665">
        <v>13</v>
      </c>
      <c r="J665" t="s">
        <v>917</v>
      </c>
    </row>
    <row r="666" spans="1:10" hidden="1" x14ac:dyDescent="0.25">
      <c r="A666">
        <v>665</v>
      </c>
      <c r="B666">
        <v>1179</v>
      </c>
      <c r="C666" t="s">
        <v>1402</v>
      </c>
      <c r="D666" t="s">
        <v>691</v>
      </c>
      <c r="E666" t="s">
        <v>400</v>
      </c>
      <c r="F666" s="77">
        <v>0.10342592592592592</v>
      </c>
      <c r="G666" s="77">
        <v>0.10303240740740742</v>
      </c>
      <c r="H666">
        <v>44</v>
      </c>
      <c r="I666">
        <v>52</v>
      </c>
      <c r="J666" t="s">
        <v>413</v>
      </c>
    </row>
    <row r="667" spans="1:10" hidden="1" x14ac:dyDescent="0.25">
      <c r="A667">
        <v>666</v>
      </c>
      <c r="B667">
        <v>1926</v>
      </c>
      <c r="C667" t="s">
        <v>1403</v>
      </c>
      <c r="D667" t="s">
        <v>691</v>
      </c>
      <c r="E667" t="s">
        <v>400</v>
      </c>
      <c r="F667" s="77">
        <v>0.10342592592592592</v>
      </c>
      <c r="G667" s="77">
        <v>0.1025462962962963</v>
      </c>
      <c r="H667">
        <v>40</v>
      </c>
      <c r="I667">
        <v>51</v>
      </c>
      <c r="J667" t="s">
        <v>413</v>
      </c>
    </row>
    <row r="668" spans="1:10" hidden="1" x14ac:dyDescent="0.25">
      <c r="A668">
        <v>667</v>
      </c>
      <c r="B668">
        <v>1405</v>
      </c>
      <c r="C668" t="s">
        <v>1404</v>
      </c>
      <c r="D668" t="s">
        <v>691</v>
      </c>
      <c r="E668" t="s">
        <v>400</v>
      </c>
      <c r="F668" s="77">
        <v>0.10342592592592592</v>
      </c>
      <c r="G668" s="77">
        <v>0.10221064814814813</v>
      </c>
      <c r="H668">
        <v>48</v>
      </c>
      <c r="I668">
        <v>37</v>
      </c>
      <c r="J668" t="s">
        <v>401</v>
      </c>
    </row>
    <row r="669" spans="1:10" hidden="1" x14ac:dyDescent="0.25">
      <c r="A669">
        <v>668</v>
      </c>
      <c r="B669">
        <v>1620</v>
      </c>
      <c r="C669" t="s">
        <v>1405</v>
      </c>
      <c r="D669" t="s">
        <v>691</v>
      </c>
      <c r="E669" t="s">
        <v>400</v>
      </c>
      <c r="F669" s="77">
        <v>0.10347222222222223</v>
      </c>
      <c r="G669" s="77">
        <v>0.10251157407407407</v>
      </c>
      <c r="H669">
        <v>42</v>
      </c>
      <c r="I669">
        <v>49</v>
      </c>
      <c r="J669" t="s">
        <v>413</v>
      </c>
    </row>
    <row r="670" spans="1:10" hidden="1" x14ac:dyDescent="0.25">
      <c r="A670">
        <v>669</v>
      </c>
      <c r="B670">
        <v>1733</v>
      </c>
      <c r="C670" t="s">
        <v>1406</v>
      </c>
      <c r="D670" t="s">
        <v>691</v>
      </c>
      <c r="E670" t="s">
        <v>400</v>
      </c>
      <c r="F670" s="77">
        <v>0.10347222222222223</v>
      </c>
      <c r="G670" s="77">
        <v>0.10252314814814815</v>
      </c>
      <c r="H670">
        <v>40</v>
      </c>
      <c r="I670">
        <v>50</v>
      </c>
      <c r="J670" t="s">
        <v>413</v>
      </c>
    </row>
    <row r="671" spans="1:10" hidden="1" x14ac:dyDescent="0.25">
      <c r="A671">
        <v>670</v>
      </c>
      <c r="B671">
        <v>1871</v>
      </c>
      <c r="C671" t="s">
        <v>1407</v>
      </c>
      <c r="D671" t="s">
        <v>691</v>
      </c>
      <c r="E671" t="s">
        <v>400</v>
      </c>
      <c r="F671" s="77">
        <v>0.10347222222222223</v>
      </c>
      <c r="G671" s="77">
        <v>0.10253472222222222</v>
      </c>
      <c r="H671">
        <v>37</v>
      </c>
      <c r="I671">
        <v>41</v>
      </c>
      <c r="J671" t="s">
        <v>421</v>
      </c>
    </row>
    <row r="672" spans="1:10" hidden="1" x14ac:dyDescent="0.25">
      <c r="A672">
        <v>671</v>
      </c>
      <c r="B672">
        <v>1547</v>
      </c>
      <c r="C672" t="s">
        <v>1408</v>
      </c>
      <c r="D672" t="s">
        <v>691</v>
      </c>
      <c r="E672" t="s">
        <v>383</v>
      </c>
      <c r="F672" s="77">
        <v>0.1034837962962963</v>
      </c>
      <c r="G672" s="77">
        <v>0.10223379629629629</v>
      </c>
      <c r="H672">
        <v>45</v>
      </c>
      <c r="I672">
        <v>83</v>
      </c>
      <c r="J672" t="s">
        <v>390</v>
      </c>
    </row>
    <row r="673" spans="1:10" hidden="1" x14ac:dyDescent="0.25">
      <c r="A673">
        <v>672</v>
      </c>
      <c r="B673">
        <v>1239</v>
      </c>
      <c r="C673" t="s">
        <v>1409</v>
      </c>
      <c r="D673" t="s">
        <v>691</v>
      </c>
      <c r="E673" t="s">
        <v>400</v>
      </c>
      <c r="F673" s="77">
        <v>0.10368055555555555</v>
      </c>
      <c r="G673" s="77">
        <v>0.10287037037037038</v>
      </c>
      <c r="H673">
        <v>29</v>
      </c>
      <c r="I673">
        <v>50</v>
      </c>
      <c r="J673" t="s">
        <v>844</v>
      </c>
    </row>
    <row r="674" spans="1:10" hidden="1" x14ac:dyDescent="0.25">
      <c r="A674">
        <v>673</v>
      </c>
      <c r="B674">
        <v>1535</v>
      </c>
      <c r="C674" t="s">
        <v>1410</v>
      </c>
      <c r="D674" t="s">
        <v>691</v>
      </c>
      <c r="E674" t="s">
        <v>400</v>
      </c>
      <c r="F674" s="77">
        <v>0.10408564814814815</v>
      </c>
      <c r="G674" s="77">
        <v>0.10340277777777777</v>
      </c>
      <c r="H674">
        <v>39</v>
      </c>
      <c r="I674">
        <v>42</v>
      </c>
      <c r="J674" t="s">
        <v>421</v>
      </c>
    </row>
    <row r="675" spans="1:10" hidden="1" x14ac:dyDescent="0.25">
      <c r="A675">
        <v>674</v>
      </c>
      <c r="B675">
        <v>1933</v>
      </c>
      <c r="C675" t="s">
        <v>1411</v>
      </c>
      <c r="D675" t="s">
        <v>691</v>
      </c>
      <c r="E675" t="s">
        <v>383</v>
      </c>
      <c r="F675" s="77">
        <v>0.10414351851851851</v>
      </c>
      <c r="G675" s="77">
        <v>0.10311342592592593</v>
      </c>
      <c r="H675">
        <v>39</v>
      </c>
      <c r="I675">
        <v>162</v>
      </c>
      <c r="J675" t="s">
        <v>677</v>
      </c>
    </row>
    <row r="676" spans="1:10" hidden="1" x14ac:dyDescent="0.25">
      <c r="A676">
        <v>675</v>
      </c>
      <c r="B676">
        <v>1778</v>
      </c>
      <c r="C676" t="s">
        <v>1412</v>
      </c>
      <c r="D676" t="s">
        <v>691</v>
      </c>
      <c r="E676" t="s">
        <v>400</v>
      </c>
      <c r="F676" s="77">
        <v>0.10417824074074074</v>
      </c>
      <c r="G676" s="77">
        <v>0.10349537037037038</v>
      </c>
      <c r="H676">
        <v>49</v>
      </c>
      <c r="I676">
        <v>38</v>
      </c>
      <c r="J676" t="s">
        <v>401</v>
      </c>
    </row>
    <row r="677" spans="1:10" hidden="1" x14ac:dyDescent="0.25">
      <c r="A677">
        <v>676</v>
      </c>
      <c r="B677">
        <v>1454</v>
      </c>
      <c r="C677" t="s">
        <v>1413</v>
      </c>
      <c r="D677" t="s">
        <v>691</v>
      </c>
      <c r="E677" t="s">
        <v>400</v>
      </c>
      <c r="F677" s="77">
        <v>0.10431712962962963</v>
      </c>
      <c r="G677" s="77">
        <v>0.10369212962962963</v>
      </c>
      <c r="H677">
        <v>73</v>
      </c>
      <c r="I677">
        <v>1</v>
      </c>
      <c r="J677" t="s">
        <v>1414</v>
      </c>
    </row>
    <row r="678" spans="1:10" hidden="1" x14ac:dyDescent="0.25">
      <c r="A678">
        <v>677</v>
      </c>
      <c r="B678">
        <v>1782</v>
      </c>
      <c r="C678" t="s">
        <v>1415</v>
      </c>
      <c r="D678" t="s">
        <v>691</v>
      </c>
      <c r="E678" t="s">
        <v>383</v>
      </c>
      <c r="F678" s="77">
        <v>0.10439814814814814</v>
      </c>
      <c r="G678" s="77">
        <v>0.10320601851851852</v>
      </c>
      <c r="H678">
        <v>44</v>
      </c>
      <c r="I678">
        <v>80</v>
      </c>
      <c r="J678" t="s">
        <v>386</v>
      </c>
    </row>
    <row r="679" spans="1:10" hidden="1" x14ac:dyDescent="0.25">
      <c r="A679">
        <v>678</v>
      </c>
      <c r="B679">
        <v>1909</v>
      </c>
      <c r="C679" t="s">
        <v>1416</v>
      </c>
      <c r="D679" t="s">
        <v>691</v>
      </c>
      <c r="E679" t="s">
        <v>400</v>
      </c>
      <c r="F679" s="77">
        <v>0.1046875</v>
      </c>
      <c r="G679" s="77">
        <v>0.10415509259259259</v>
      </c>
      <c r="H679">
        <v>29</v>
      </c>
      <c r="I679">
        <v>51</v>
      </c>
      <c r="J679" t="s">
        <v>844</v>
      </c>
    </row>
    <row r="680" spans="1:10" hidden="1" x14ac:dyDescent="0.25">
      <c r="A680">
        <v>679</v>
      </c>
      <c r="B680">
        <v>1910</v>
      </c>
      <c r="C680" t="s">
        <v>1417</v>
      </c>
      <c r="D680" t="s">
        <v>691</v>
      </c>
      <c r="E680" t="s">
        <v>383</v>
      </c>
      <c r="F680" s="77">
        <v>0.10471064814814816</v>
      </c>
      <c r="G680" s="77">
        <v>0.10416666666666667</v>
      </c>
      <c r="H680">
        <v>53</v>
      </c>
      <c r="I680">
        <v>57</v>
      </c>
      <c r="J680" t="s">
        <v>397</v>
      </c>
    </row>
    <row r="681" spans="1:10" hidden="1" x14ac:dyDescent="0.25">
      <c r="A681">
        <v>680</v>
      </c>
      <c r="B681">
        <v>1443</v>
      </c>
      <c r="C681" t="s">
        <v>1418</v>
      </c>
      <c r="D681" t="s">
        <v>884</v>
      </c>
      <c r="E681" t="s">
        <v>383</v>
      </c>
      <c r="F681" s="77">
        <v>0.1049537037037037</v>
      </c>
      <c r="G681" s="77">
        <v>0.10409722222222222</v>
      </c>
      <c r="H681">
        <v>48</v>
      </c>
      <c r="I681">
        <v>85</v>
      </c>
      <c r="J681" t="s">
        <v>390</v>
      </c>
    </row>
    <row r="682" spans="1:10" hidden="1" x14ac:dyDescent="0.25">
      <c r="A682">
        <v>681</v>
      </c>
      <c r="B682">
        <v>1807</v>
      </c>
      <c r="C682" t="s">
        <v>1419</v>
      </c>
      <c r="D682" t="s">
        <v>691</v>
      </c>
      <c r="E682" t="s">
        <v>400</v>
      </c>
      <c r="F682" s="77">
        <v>0.10527777777777779</v>
      </c>
      <c r="G682" s="77">
        <v>0.10405092592592592</v>
      </c>
      <c r="H682">
        <v>43</v>
      </c>
      <c r="I682">
        <v>53</v>
      </c>
      <c r="J682" t="s">
        <v>413</v>
      </c>
    </row>
    <row r="683" spans="1:10" hidden="1" x14ac:dyDescent="0.25">
      <c r="A683">
        <v>682</v>
      </c>
      <c r="B683">
        <v>1781</v>
      </c>
      <c r="C683" t="s">
        <v>1420</v>
      </c>
      <c r="D683" t="s">
        <v>691</v>
      </c>
      <c r="E683" t="s">
        <v>400</v>
      </c>
      <c r="F683" s="77">
        <v>0.10528935185185184</v>
      </c>
      <c r="G683" s="77">
        <v>0.10488425925925926</v>
      </c>
      <c r="H683">
        <v>45</v>
      </c>
      <c r="I683">
        <v>39</v>
      </c>
      <c r="J683" t="s">
        <v>401</v>
      </c>
    </row>
    <row r="684" spans="1:10" hidden="1" x14ac:dyDescent="0.25">
      <c r="A684">
        <v>683</v>
      </c>
      <c r="B684">
        <v>1495</v>
      </c>
      <c r="C684" t="s">
        <v>1421</v>
      </c>
      <c r="D684" t="s">
        <v>742</v>
      </c>
      <c r="E684" t="s">
        <v>400</v>
      </c>
      <c r="F684" s="77">
        <v>0.10528935185185184</v>
      </c>
      <c r="G684" s="77">
        <v>0.10489583333333334</v>
      </c>
      <c r="H684">
        <v>40</v>
      </c>
      <c r="I684">
        <v>54</v>
      </c>
      <c r="J684" t="s">
        <v>413</v>
      </c>
    </row>
    <row r="685" spans="1:10" hidden="1" x14ac:dyDescent="0.25">
      <c r="A685">
        <v>684</v>
      </c>
      <c r="B685">
        <v>1082</v>
      </c>
      <c r="C685" t="s">
        <v>1422</v>
      </c>
      <c r="D685" t="s">
        <v>691</v>
      </c>
      <c r="E685" t="s">
        <v>383</v>
      </c>
      <c r="F685" s="77">
        <v>0.10542824074074074</v>
      </c>
      <c r="G685" s="77">
        <v>0.10432870370370372</v>
      </c>
      <c r="H685">
        <v>17</v>
      </c>
      <c r="I685">
        <v>163</v>
      </c>
      <c r="J685" t="s">
        <v>677</v>
      </c>
    </row>
    <row r="686" spans="1:10" hidden="1" x14ac:dyDescent="0.25">
      <c r="A686">
        <v>685</v>
      </c>
      <c r="B686">
        <v>1265</v>
      </c>
      <c r="C686" t="s">
        <v>1423</v>
      </c>
      <c r="D686" t="s">
        <v>691</v>
      </c>
      <c r="E686" t="s">
        <v>383</v>
      </c>
      <c r="F686" s="77">
        <v>0.10555555555555556</v>
      </c>
      <c r="G686" s="77">
        <v>0.10428240740740741</v>
      </c>
      <c r="H686">
        <v>48</v>
      </c>
      <c r="I686">
        <v>86</v>
      </c>
      <c r="J686" t="s">
        <v>390</v>
      </c>
    </row>
    <row r="687" spans="1:10" hidden="1" x14ac:dyDescent="0.25">
      <c r="A687">
        <v>686</v>
      </c>
      <c r="B687">
        <v>1685</v>
      </c>
      <c r="C687" t="s">
        <v>1424</v>
      </c>
      <c r="D687" t="s">
        <v>691</v>
      </c>
      <c r="E687" t="s">
        <v>383</v>
      </c>
      <c r="F687" s="77">
        <v>0.10556712962962962</v>
      </c>
      <c r="G687" s="77">
        <v>0.10427083333333333</v>
      </c>
      <c r="H687">
        <v>67</v>
      </c>
      <c r="I687">
        <v>17</v>
      </c>
      <c r="J687" t="s">
        <v>419</v>
      </c>
    </row>
    <row r="688" spans="1:10" hidden="1" x14ac:dyDescent="0.25">
      <c r="A688">
        <v>687</v>
      </c>
      <c r="B688">
        <v>1310</v>
      </c>
      <c r="C688" t="s">
        <v>1425</v>
      </c>
      <c r="D688" t="s">
        <v>757</v>
      </c>
      <c r="E688" t="s">
        <v>400</v>
      </c>
      <c r="F688" s="77">
        <v>0.10594907407407407</v>
      </c>
      <c r="G688" s="77">
        <v>0.105</v>
      </c>
      <c r="H688">
        <v>38</v>
      </c>
      <c r="I688">
        <v>43</v>
      </c>
      <c r="J688" t="s">
        <v>421</v>
      </c>
    </row>
    <row r="689" spans="1:10" hidden="1" x14ac:dyDescent="0.25">
      <c r="A689">
        <v>688</v>
      </c>
      <c r="B689">
        <v>1541</v>
      </c>
      <c r="C689" t="s">
        <v>1426</v>
      </c>
      <c r="D689" t="s">
        <v>757</v>
      </c>
      <c r="E689" t="s">
        <v>400</v>
      </c>
      <c r="F689" s="77">
        <v>0.10600694444444443</v>
      </c>
      <c r="G689" s="77">
        <v>0.10506944444444444</v>
      </c>
      <c r="H689">
        <v>38</v>
      </c>
      <c r="I689">
        <v>44</v>
      </c>
      <c r="J689" t="s">
        <v>421</v>
      </c>
    </row>
    <row r="690" spans="1:10" hidden="1" x14ac:dyDescent="0.25">
      <c r="A690">
        <v>689</v>
      </c>
      <c r="B690">
        <v>1366</v>
      </c>
      <c r="C690" t="s">
        <v>1427</v>
      </c>
      <c r="D690" t="s">
        <v>691</v>
      </c>
      <c r="E690" t="s">
        <v>383</v>
      </c>
      <c r="F690" s="77">
        <v>0.10600694444444443</v>
      </c>
      <c r="G690" s="77">
        <v>0.10505787037037036</v>
      </c>
      <c r="H690">
        <v>43</v>
      </c>
      <c r="I690">
        <v>81</v>
      </c>
      <c r="J690" t="s">
        <v>386</v>
      </c>
    </row>
    <row r="691" spans="1:10" hidden="1" x14ac:dyDescent="0.25">
      <c r="A691">
        <v>690</v>
      </c>
      <c r="B691">
        <v>1876</v>
      </c>
      <c r="C691" t="s">
        <v>1428</v>
      </c>
      <c r="D691" t="s">
        <v>691</v>
      </c>
      <c r="E691" t="s">
        <v>400</v>
      </c>
      <c r="F691" s="77">
        <v>0.10666666666666667</v>
      </c>
      <c r="G691" s="77">
        <v>0.10576388888888888</v>
      </c>
      <c r="H691">
        <v>47</v>
      </c>
      <c r="I691">
        <v>40</v>
      </c>
      <c r="J691" t="s">
        <v>401</v>
      </c>
    </row>
    <row r="692" spans="1:10" hidden="1" x14ac:dyDescent="0.25">
      <c r="A692">
        <v>691</v>
      </c>
      <c r="B692">
        <v>1298</v>
      </c>
      <c r="C692" t="s">
        <v>1429</v>
      </c>
      <c r="D692" t="s">
        <v>1430</v>
      </c>
      <c r="E692" t="s">
        <v>400</v>
      </c>
      <c r="F692" s="77">
        <v>0.10699074074074073</v>
      </c>
      <c r="G692" s="77">
        <v>0.10576388888888888</v>
      </c>
      <c r="H692">
        <v>38</v>
      </c>
      <c r="I692">
        <v>45</v>
      </c>
      <c r="J692" t="s">
        <v>421</v>
      </c>
    </row>
    <row r="693" spans="1:10" hidden="1" x14ac:dyDescent="0.25">
      <c r="A693">
        <v>692</v>
      </c>
      <c r="B693">
        <v>1808</v>
      </c>
      <c r="C693" t="s">
        <v>1431</v>
      </c>
      <c r="D693" t="s">
        <v>691</v>
      </c>
      <c r="E693" t="s">
        <v>400</v>
      </c>
      <c r="F693" s="77">
        <v>0.10711805555555555</v>
      </c>
      <c r="G693" s="77">
        <v>0.10589120370370371</v>
      </c>
      <c r="H693">
        <v>47</v>
      </c>
      <c r="I693">
        <v>41</v>
      </c>
      <c r="J693" t="s">
        <v>401</v>
      </c>
    </row>
    <row r="694" spans="1:10" hidden="1" x14ac:dyDescent="0.25">
      <c r="A694">
        <v>693</v>
      </c>
      <c r="B694">
        <v>1804</v>
      </c>
      <c r="C694" t="s">
        <v>1432</v>
      </c>
      <c r="D694" t="s">
        <v>691</v>
      </c>
      <c r="E694" t="s">
        <v>400</v>
      </c>
      <c r="F694" s="77">
        <v>0.10711805555555555</v>
      </c>
      <c r="G694" s="77">
        <v>0.10589120370370371</v>
      </c>
      <c r="H694">
        <v>39</v>
      </c>
      <c r="I694">
        <v>46</v>
      </c>
      <c r="J694" t="s">
        <v>421</v>
      </c>
    </row>
    <row r="695" spans="1:10" hidden="1" x14ac:dyDescent="0.25">
      <c r="A695">
        <v>694</v>
      </c>
      <c r="B695">
        <v>1388</v>
      </c>
      <c r="C695" t="s">
        <v>1433</v>
      </c>
      <c r="D695" t="s">
        <v>691</v>
      </c>
      <c r="E695" t="s">
        <v>400</v>
      </c>
      <c r="F695" s="77">
        <v>0.10717592592592594</v>
      </c>
      <c r="G695" s="77">
        <v>0.10643518518518519</v>
      </c>
      <c r="H695">
        <v>46</v>
      </c>
      <c r="I695">
        <v>42</v>
      </c>
      <c r="J695" t="s">
        <v>401</v>
      </c>
    </row>
    <row r="696" spans="1:10" hidden="1" x14ac:dyDescent="0.25">
      <c r="A696">
        <v>695</v>
      </c>
      <c r="B696">
        <v>1162</v>
      </c>
      <c r="C696" t="s">
        <v>1434</v>
      </c>
      <c r="D696" t="s">
        <v>691</v>
      </c>
      <c r="E696" t="s">
        <v>400</v>
      </c>
      <c r="F696" s="77">
        <v>0.10747685185185185</v>
      </c>
      <c r="G696" s="77">
        <v>0.10650462962962963</v>
      </c>
      <c r="H696">
        <v>54</v>
      </c>
      <c r="I696">
        <v>32</v>
      </c>
      <c r="J696" t="s">
        <v>411</v>
      </c>
    </row>
    <row r="697" spans="1:10" hidden="1" x14ac:dyDescent="0.25">
      <c r="A697">
        <v>696</v>
      </c>
      <c r="B697">
        <v>1571</v>
      </c>
      <c r="C697" t="s">
        <v>1435</v>
      </c>
      <c r="D697" t="s">
        <v>691</v>
      </c>
      <c r="E697" t="s">
        <v>400</v>
      </c>
      <c r="F697" s="77">
        <v>0.10747685185185185</v>
      </c>
      <c r="G697" s="77">
        <v>0.1065162037037037</v>
      </c>
      <c r="H697">
        <v>60</v>
      </c>
      <c r="I697">
        <v>11</v>
      </c>
      <c r="J697" t="s">
        <v>1063</v>
      </c>
    </row>
    <row r="698" spans="1:10" hidden="1" x14ac:dyDescent="0.25">
      <c r="A698">
        <v>697</v>
      </c>
      <c r="B698">
        <v>1773</v>
      </c>
      <c r="C698" t="s">
        <v>1436</v>
      </c>
      <c r="D698" t="s">
        <v>691</v>
      </c>
      <c r="E698" t="s">
        <v>383</v>
      </c>
      <c r="F698" s="77">
        <v>0.10781249999999999</v>
      </c>
      <c r="G698" s="77">
        <v>0.1065625</v>
      </c>
      <c r="H698">
        <v>63</v>
      </c>
      <c r="I698">
        <v>10</v>
      </c>
      <c r="J698" t="s">
        <v>431</v>
      </c>
    </row>
    <row r="699" spans="1:10" hidden="1" x14ac:dyDescent="0.25">
      <c r="A699">
        <v>698</v>
      </c>
      <c r="B699">
        <v>1504</v>
      </c>
      <c r="C699" t="s">
        <v>1437</v>
      </c>
      <c r="D699" t="s">
        <v>691</v>
      </c>
      <c r="E699" t="s">
        <v>400</v>
      </c>
      <c r="F699" s="77">
        <v>0.10810185185185185</v>
      </c>
      <c r="G699" s="77">
        <v>0.10722222222222222</v>
      </c>
      <c r="H699">
        <v>35</v>
      </c>
      <c r="I699">
        <v>47</v>
      </c>
      <c r="J699" t="s">
        <v>421</v>
      </c>
    </row>
    <row r="700" spans="1:10" hidden="1" x14ac:dyDescent="0.25">
      <c r="A700">
        <v>699</v>
      </c>
      <c r="B700">
        <v>1389</v>
      </c>
      <c r="C700" t="s">
        <v>1438</v>
      </c>
      <c r="D700" t="s">
        <v>691</v>
      </c>
      <c r="E700" t="s">
        <v>400</v>
      </c>
      <c r="F700" s="77">
        <v>0.10939814814814815</v>
      </c>
      <c r="G700" s="77">
        <v>0.10817129629629629</v>
      </c>
      <c r="H700">
        <v>21</v>
      </c>
      <c r="I700">
        <v>52</v>
      </c>
      <c r="J700" t="s">
        <v>844</v>
      </c>
    </row>
    <row r="701" spans="1:10" hidden="1" x14ac:dyDescent="0.25">
      <c r="A701">
        <v>700</v>
      </c>
      <c r="B701">
        <v>1626</v>
      </c>
      <c r="C701" t="s">
        <v>1439</v>
      </c>
      <c r="D701" t="s">
        <v>691</v>
      </c>
      <c r="E701" t="s">
        <v>383</v>
      </c>
      <c r="F701" s="77">
        <v>0.10944444444444446</v>
      </c>
      <c r="G701" s="77">
        <v>0.10814814814814815</v>
      </c>
      <c r="H701">
        <v>47</v>
      </c>
      <c r="I701">
        <v>87</v>
      </c>
      <c r="J701" t="s">
        <v>390</v>
      </c>
    </row>
    <row r="702" spans="1:10" hidden="1" x14ac:dyDescent="0.25">
      <c r="A702">
        <v>701</v>
      </c>
      <c r="B702">
        <v>1750</v>
      </c>
      <c r="C702" t="s">
        <v>1440</v>
      </c>
      <c r="D702" t="s">
        <v>691</v>
      </c>
      <c r="E702" t="s">
        <v>383</v>
      </c>
      <c r="F702" s="77">
        <v>0.10956018518518518</v>
      </c>
      <c r="G702" s="77">
        <v>0.10832175925925926</v>
      </c>
      <c r="H702">
        <v>51</v>
      </c>
      <c r="I702">
        <v>58</v>
      </c>
      <c r="J702" t="s">
        <v>397</v>
      </c>
    </row>
    <row r="703" spans="1:10" hidden="1" x14ac:dyDescent="0.25">
      <c r="A703">
        <v>702</v>
      </c>
      <c r="B703">
        <v>1428</v>
      </c>
      <c r="C703" t="s">
        <v>1441</v>
      </c>
      <c r="D703" t="s">
        <v>691</v>
      </c>
      <c r="E703" t="s">
        <v>400</v>
      </c>
      <c r="F703" s="77">
        <v>0.11045138888888889</v>
      </c>
      <c r="G703" s="77">
        <v>0.10949074074074074</v>
      </c>
      <c r="H703">
        <v>30</v>
      </c>
      <c r="I703">
        <v>53</v>
      </c>
      <c r="J703" t="s">
        <v>844</v>
      </c>
    </row>
    <row r="704" spans="1:10" hidden="1" x14ac:dyDescent="0.25">
      <c r="A704">
        <v>703</v>
      </c>
      <c r="B704">
        <v>1301</v>
      </c>
      <c r="C704" t="s">
        <v>1442</v>
      </c>
      <c r="D704" t="s">
        <v>691</v>
      </c>
      <c r="E704" t="s">
        <v>400</v>
      </c>
      <c r="F704" s="77">
        <v>0.11126157407407407</v>
      </c>
      <c r="G704" s="77">
        <v>0.11064814814814815</v>
      </c>
      <c r="H704">
        <v>40</v>
      </c>
      <c r="I704">
        <v>55</v>
      </c>
      <c r="J704" t="s">
        <v>413</v>
      </c>
    </row>
    <row r="705" spans="1:10" hidden="1" x14ac:dyDescent="0.25">
      <c r="A705">
        <v>704</v>
      </c>
      <c r="B705">
        <v>1060</v>
      </c>
      <c r="C705" t="s">
        <v>1443</v>
      </c>
      <c r="D705" t="s">
        <v>961</v>
      </c>
      <c r="E705" t="s">
        <v>383</v>
      </c>
      <c r="F705" s="77">
        <v>0.11136574074074074</v>
      </c>
      <c r="G705" s="77">
        <v>0.11086805555555555</v>
      </c>
      <c r="H705">
        <v>53</v>
      </c>
      <c r="I705">
        <v>59</v>
      </c>
      <c r="J705" t="s">
        <v>397</v>
      </c>
    </row>
    <row r="706" spans="1:10" hidden="1" x14ac:dyDescent="0.25">
      <c r="A706">
        <v>705</v>
      </c>
      <c r="B706">
        <v>1075</v>
      </c>
      <c r="C706" t="s">
        <v>1444</v>
      </c>
      <c r="D706" t="s">
        <v>691</v>
      </c>
      <c r="E706" t="s">
        <v>400</v>
      </c>
      <c r="F706" s="77">
        <v>0.11181712962962963</v>
      </c>
      <c r="G706" s="77">
        <v>0.11113425925925925</v>
      </c>
      <c r="H706">
        <v>43</v>
      </c>
      <c r="I706">
        <v>56</v>
      </c>
      <c r="J706" t="s">
        <v>413</v>
      </c>
    </row>
    <row r="707" spans="1:10" hidden="1" x14ac:dyDescent="0.25">
      <c r="A707">
        <v>706</v>
      </c>
      <c r="B707">
        <v>1453</v>
      </c>
      <c r="C707" t="s">
        <v>1445</v>
      </c>
      <c r="D707" t="s">
        <v>757</v>
      </c>
      <c r="E707" t="s">
        <v>383</v>
      </c>
      <c r="F707" s="77">
        <v>0.11274305555555557</v>
      </c>
      <c r="G707" s="77">
        <v>0.11177083333333333</v>
      </c>
      <c r="H707">
        <v>56</v>
      </c>
      <c r="I707">
        <v>30</v>
      </c>
      <c r="J707" t="s">
        <v>408</v>
      </c>
    </row>
    <row r="708" spans="1:10" hidden="1" x14ac:dyDescent="0.25">
      <c r="A708">
        <v>707</v>
      </c>
      <c r="B708">
        <v>1394</v>
      </c>
      <c r="C708" t="s">
        <v>1446</v>
      </c>
      <c r="D708" t="s">
        <v>681</v>
      </c>
      <c r="E708" t="s">
        <v>400</v>
      </c>
      <c r="F708" s="77">
        <v>0.1130324074074074</v>
      </c>
      <c r="G708" s="77">
        <v>0.11212962962962963</v>
      </c>
      <c r="H708">
        <v>59</v>
      </c>
      <c r="I708">
        <v>14</v>
      </c>
      <c r="J708" t="s">
        <v>917</v>
      </c>
    </row>
    <row r="709" spans="1:10" hidden="1" x14ac:dyDescent="0.25">
      <c r="A709">
        <v>708</v>
      </c>
      <c r="B709">
        <v>1236</v>
      </c>
      <c r="C709" t="s">
        <v>1447</v>
      </c>
      <c r="D709" t="s">
        <v>681</v>
      </c>
      <c r="E709" t="s">
        <v>383</v>
      </c>
      <c r="F709" s="77">
        <v>0.11318287037037038</v>
      </c>
      <c r="G709" s="77">
        <v>0.11215277777777777</v>
      </c>
      <c r="H709">
        <v>36</v>
      </c>
      <c r="I709">
        <v>164</v>
      </c>
      <c r="J709" t="s">
        <v>677</v>
      </c>
    </row>
    <row r="710" spans="1:10" hidden="1" x14ac:dyDescent="0.25">
      <c r="A710">
        <v>709</v>
      </c>
      <c r="B710">
        <v>1636</v>
      </c>
      <c r="C710" t="s">
        <v>1448</v>
      </c>
      <c r="D710" t="s">
        <v>691</v>
      </c>
      <c r="E710" t="s">
        <v>400</v>
      </c>
      <c r="F710" s="77">
        <v>0.11319444444444444</v>
      </c>
      <c r="G710" s="77">
        <v>0.11216435185185185</v>
      </c>
      <c r="H710">
        <v>25</v>
      </c>
      <c r="I710">
        <v>54</v>
      </c>
      <c r="J710" t="s">
        <v>844</v>
      </c>
    </row>
    <row r="711" spans="1:10" hidden="1" x14ac:dyDescent="0.25">
      <c r="A711">
        <v>710</v>
      </c>
      <c r="B711">
        <v>1455</v>
      </c>
      <c r="C711" t="s">
        <v>1449</v>
      </c>
      <c r="D711" t="s">
        <v>1450</v>
      </c>
      <c r="E711" t="s">
        <v>400</v>
      </c>
      <c r="F711" s="77">
        <v>0.11811342592592593</v>
      </c>
      <c r="G711" s="77">
        <v>0.11693287037037037</v>
      </c>
      <c r="H711">
        <v>60</v>
      </c>
      <c r="I711">
        <v>12</v>
      </c>
      <c r="J711" t="s">
        <v>1063</v>
      </c>
    </row>
    <row r="712" spans="1:10" hidden="1" x14ac:dyDescent="0.25">
      <c r="A712">
        <v>711</v>
      </c>
      <c r="B712">
        <v>1074</v>
      </c>
      <c r="C712" t="s">
        <v>1451</v>
      </c>
      <c r="D712" t="s">
        <v>691</v>
      </c>
      <c r="E712" t="s">
        <v>400</v>
      </c>
      <c r="F712" s="77">
        <v>0.12060185185185185</v>
      </c>
      <c r="G712" s="77">
        <v>0.11990740740740741</v>
      </c>
      <c r="H712">
        <v>42</v>
      </c>
      <c r="I712">
        <v>57</v>
      </c>
      <c r="J712" t="s">
        <v>413</v>
      </c>
    </row>
    <row r="713" spans="1:10" hidden="1" x14ac:dyDescent="0.25">
      <c r="A713">
        <v>712</v>
      </c>
      <c r="B713">
        <v>1210</v>
      </c>
      <c r="C713" t="s">
        <v>1452</v>
      </c>
      <c r="D713" t="s">
        <v>691</v>
      </c>
      <c r="E713" t="s">
        <v>383</v>
      </c>
      <c r="F713" s="77">
        <v>0.12115740740740739</v>
      </c>
      <c r="G713" s="77">
        <v>0.11986111111111113</v>
      </c>
      <c r="H713">
        <v>60</v>
      </c>
      <c r="I713">
        <v>11</v>
      </c>
      <c r="J713" t="s">
        <v>431</v>
      </c>
    </row>
    <row r="714" spans="1:10" hidden="1" x14ac:dyDescent="0.25">
      <c r="A714">
        <v>713</v>
      </c>
      <c r="B714">
        <v>1752</v>
      </c>
      <c r="C714" t="s">
        <v>1453</v>
      </c>
      <c r="D714" t="s">
        <v>691</v>
      </c>
      <c r="E714" t="s">
        <v>400</v>
      </c>
      <c r="F714" s="77">
        <v>0.12119212962962962</v>
      </c>
      <c r="G714" s="77">
        <v>0.12027777777777778</v>
      </c>
      <c r="H714">
        <v>47</v>
      </c>
      <c r="I714">
        <v>43</v>
      </c>
      <c r="J714" t="s">
        <v>401</v>
      </c>
    </row>
    <row r="715" spans="1:10" hidden="1" x14ac:dyDescent="0.25">
      <c r="A715">
        <v>714</v>
      </c>
      <c r="B715">
        <v>1259</v>
      </c>
      <c r="C715" t="s">
        <v>1454</v>
      </c>
      <c r="D715" t="s">
        <v>691</v>
      </c>
      <c r="E715" t="s">
        <v>400</v>
      </c>
      <c r="F715" s="77">
        <v>0.1212037037037037</v>
      </c>
      <c r="G715" s="77">
        <v>0.12017361111111112</v>
      </c>
      <c r="H715">
        <v>52</v>
      </c>
      <c r="I715">
        <v>33</v>
      </c>
      <c r="J715" t="s">
        <v>411</v>
      </c>
    </row>
    <row r="716" spans="1:10" hidden="1" x14ac:dyDescent="0.25">
      <c r="A716">
        <v>715</v>
      </c>
      <c r="B716">
        <v>1918</v>
      </c>
      <c r="C716" t="s">
        <v>1455</v>
      </c>
      <c r="D716" t="s">
        <v>691</v>
      </c>
      <c r="E716" t="s">
        <v>400</v>
      </c>
      <c r="F716" s="77">
        <v>0.12163194444444443</v>
      </c>
      <c r="G716" s="77">
        <v>0.12115740740740739</v>
      </c>
      <c r="H716">
        <v>64</v>
      </c>
      <c r="I716">
        <v>13</v>
      </c>
      <c r="J716" t="s">
        <v>1063</v>
      </c>
    </row>
    <row r="717" spans="1:10" hidden="1" x14ac:dyDescent="0.25">
      <c r="A717">
        <v>716</v>
      </c>
      <c r="B717">
        <v>1611</v>
      </c>
      <c r="C717" t="s">
        <v>1456</v>
      </c>
      <c r="D717" t="s">
        <v>691</v>
      </c>
      <c r="E717" t="s">
        <v>400</v>
      </c>
      <c r="F717" s="77">
        <v>0.12188657407407406</v>
      </c>
      <c r="G717" s="77">
        <v>0.12141203703703703</v>
      </c>
      <c r="H717">
        <v>51</v>
      </c>
      <c r="I717">
        <v>34</v>
      </c>
      <c r="J717" t="s">
        <v>411</v>
      </c>
    </row>
    <row r="718" spans="1:10" hidden="1" x14ac:dyDescent="0.25">
      <c r="A718">
        <v>717</v>
      </c>
      <c r="B718">
        <v>1928</v>
      </c>
      <c r="C718" t="s">
        <v>1457</v>
      </c>
      <c r="D718" t="s">
        <v>757</v>
      </c>
      <c r="E718" t="s">
        <v>383</v>
      </c>
      <c r="F718" s="77">
        <v>0.1303125</v>
      </c>
      <c r="G718" s="77">
        <v>0.12915509259259259</v>
      </c>
      <c r="H718">
        <v>27</v>
      </c>
      <c r="I718">
        <v>165</v>
      </c>
      <c r="J718" t="s">
        <v>677</v>
      </c>
    </row>
    <row r="719" spans="1:10" hidden="1" x14ac:dyDescent="0.25">
      <c r="A719">
        <v>718</v>
      </c>
      <c r="B719">
        <v>1725</v>
      </c>
      <c r="C719" t="s">
        <v>1458</v>
      </c>
      <c r="D719" t="s">
        <v>718</v>
      </c>
      <c r="E719" t="s">
        <v>383</v>
      </c>
      <c r="F719" s="77">
        <v>0.13099537037037037</v>
      </c>
      <c r="G719" s="77">
        <v>0.12967592592592592</v>
      </c>
      <c r="H719">
        <v>71</v>
      </c>
      <c r="I719">
        <v>3</v>
      </c>
      <c r="J719" t="s">
        <v>1173</v>
      </c>
    </row>
    <row r="720" spans="1:10" hidden="1" x14ac:dyDescent="0.25">
      <c r="A720">
        <v>719</v>
      </c>
      <c r="B720">
        <v>1427</v>
      </c>
      <c r="C720" t="s">
        <v>1459</v>
      </c>
      <c r="D720" t="s">
        <v>691</v>
      </c>
      <c r="E720" t="s">
        <v>400</v>
      </c>
      <c r="F720" s="77">
        <v>0.13430555555555554</v>
      </c>
      <c r="G720" s="77">
        <v>0.13347222222222221</v>
      </c>
      <c r="H720">
        <v>46</v>
      </c>
      <c r="I720">
        <v>44</v>
      </c>
      <c r="J720" t="s">
        <v>401</v>
      </c>
    </row>
    <row r="721" spans="1:11" hidden="1" x14ac:dyDescent="0.25">
      <c r="A721">
        <v>720</v>
      </c>
      <c r="B721">
        <v>1211</v>
      </c>
      <c r="C721" t="s">
        <v>1460</v>
      </c>
      <c r="D721" t="s">
        <v>691</v>
      </c>
      <c r="E721" t="s">
        <v>400</v>
      </c>
      <c r="F721" s="77">
        <v>0.13430555555555554</v>
      </c>
      <c r="G721" s="77">
        <v>0.13346064814814815</v>
      </c>
      <c r="H721">
        <v>28</v>
      </c>
      <c r="I721">
        <v>55</v>
      </c>
      <c r="J721" t="s">
        <v>844</v>
      </c>
    </row>
    <row r="722" spans="1:11" hidden="1" x14ac:dyDescent="0.25">
      <c r="A722">
        <v>721</v>
      </c>
      <c r="B722">
        <v>1675</v>
      </c>
      <c r="C722" t="s">
        <v>1461</v>
      </c>
      <c r="D722" t="s">
        <v>691</v>
      </c>
      <c r="E722" t="s">
        <v>400</v>
      </c>
      <c r="F722" s="77">
        <v>0.13722222222222222</v>
      </c>
      <c r="G722" s="77">
        <v>0.13598379629629628</v>
      </c>
      <c r="H722">
        <v>38</v>
      </c>
      <c r="I722">
        <v>48</v>
      </c>
      <c r="J722" t="s">
        <v>421</v>
      </c>
    </row>
    <row r="723" spans="1:11" hidden="1" x14ac:dyDescent="0.25">
      <c r="A723">
        <v>722</v>
      </c>
      <c r="B723">
        <v>1203</v>
      </c>
      <c r="C723" t="s">
        <v>1462</v>
      </c>
      <c r="D723" t="s">
        <v>691</v>
      </c>
      <c r="E723" t="s">
        <v>400</v>
      </c>
      <c r="F723" s="77">
        <v>0.14340277777777777</v>
      </c>
      <c r="G723" s="77">
        <v>0.14224537037037036</v>
      </c>
      <c r="H723">
        <v>19</v>
      </c>
      <c r="I723">
        <v>56</v>
      </c>
      <c r="J723" t="s">
        <v>844</v>
      </c>
    </row>
    <row r="724" spans="1:11" hidden="1" x14ac:dyDescent="0.25">
      <c r="A724">
        <v>723</v>
      </c>
      <c r="B724">
        <v>1480</v>
      </c>
      <c r="C724" t="s">
        <v>1463</v>
      </c>
      <c r="D724" t="s">
        <v>691</v>
      </c>
      <c r="E724" t="s">
        <v>383</v>
      </c>
      <c r="F724" s="77">
        <v>0.14340277777777777</v>
      </c>
      <c r="G724" s="77">
        <v>0.14224537037037036</v>
      </c>
      <c r="H724">
        <v>23</v>
      </c>
      <c r="I724">
        <v>166</v>
      </c>
      <c r="J724" t="s">
        <v>677</v>
      </c>
    </row>
    <row r="725" spans="1:11" hidden="1" x14ac:dyDescent="0.25">
      <c r="A725">
        <v>724</v>
      </c>
      <c r="B725">
        <v>1532</v>
      </c>
      <c r="C725" t="s">
        <v>1464</v>
      </c>
      <c r="D725" t="s">
        <v>691</v>
      </c>
      <c r="E725" t="s">
        <v>400</v>
      </c>
      <c r="F725" s="77">
        <v>0.14508101851851851</v>
      </c>
      <c r="G725" s="77">
        <v>0.14390046296296297</v>
      </c>
      <c r="H725">
        <v>44</v>
      </c>
      <c r="I725">
        <v>58</v>
      </c>
      <c r="J725" t="s">
        <v>413</v>
      </c>
    </row>
    <row r="726" spans="1:11" hidden="1" x14ac:dyDescent="0.25">
      <c r="A726">
        <v>725</v>
      </c>
      <c r="B726">
        <v>1753</v>
      </c>
      <c r="C726" t="s">
        <v>1465</v>
      </c>
      <c r="D726" t="s">
        <v>691</v>
      </c>
      <c r="E726" t="s">
        <v>400</v>
      </c>
      <c r="F726" s="77">
        <v>0.14511574074074074</v>
      </c>
      <c r="G726" s="77">
        <v>0.1439236111111111</v>
      </c>
      <c r="H726">
        <v>69</v>
      </c>
      <c r="I726">
        <v>2</v>
      </c>
      <c r="J726" t="s">
        <v>1235</v>
      </c>
    </row>
    <row r="727" spans="1:11" hidden="1" x14ac:dyDescent="0.25">
      <c r="A727" t="s">
        <v>1466</v>
      </c>
    </row>
    <row r="728" spans="1:11" hidden="1" x14ac:dyDescent="0.25">
      <c r="A728" t="s">
        <v>1467</v>
      </c>
    </row>
    <row r="729" spans="1:11" hidden="1" x14ac:dyDescent="0.25">
      <c r="A729" t="s">
        <v>1468</v>
      </c>
    </row>
    <row r="730" spans="1:11" hidden="1" x14ac:dyDescent="0.25">
      <c r="A730" t="s">
        <v>1469</v>
      </c>
    </row>
    <row r="731" spans="1:11" hidden="1" x14ac:dyDescent="0.25"/>
    <row r="732" spans="1:11" hidden="1" x14ac:dyDescent="0.25"/>
    <row r="733" spans="1:11" x14ac:dyDescent="0.25">
      <c r="A733">
        <v>47</v>
      </c>
      <c r="B733">
        <v>1311</v>
      </c>
      <c r="C733" t="s">
        <v>743</v>
      </c>
      <c r="D733" t="s">
        <v>331</v>
      </c>
      <c r="E733" t="s">
        <v>383</v>
      </c>
      <c r="F733" s="77">
        <v>6.0266203703703704E-2</v>
      </c>
      <c r="G733" s="77">
        <v>6.0046296296296292E-2</v>
      </c>
      <c r="H733">
        <v>46</v>
      </c>
      <c r="I733" t="s">
        <v>265</v>
      </c>
      <c r="K733">
        <v>9</v>
      </c>
    </row>
    <row r="734" spans="1:11" x14ac:dyDescent="0.25">
      <c r="A734">
        <v>501</v>
      </c>
      <c r="B734">
        <v>1715</v>
      </c>
      <c r="C734" t="s">
        <v>391</v>
      </c>
      <c r="D734" s="1" t="s">
        <v>331</v>
      </c>
      <c r="E734" t="s">
        <v>383</v>
      </c>
      <c r="F734" s="77">
        <v>8.7048611111111118E-2</v>
      </c>
      <c r="G734" s="77">
        <v>8.5868055555555559E-2</v>
      </c>
      <c r="H734">
        <v>39</v>
      </c>
      <c r="I734" t="s">
        <v>265</v>
      </c>
      <c r="K734">
        <v>8</v>
      </c>
    </row>
  </sheetData>
  <autoFilter ref="A1:J732" xr:uid="{A9C4705A-DDD9-493C-9350-A2F0B1D2BD0E}">
    <filterColumn colId="3">
      <filters>
        <filter val="Sedgefield Harriers"/>
      </filters>
    </filterColumn>
  </autoFilter>
  <sortState ref="A26:U734">
    <sortCondition ref="I2:I734"/>
    <sortCondition ref="G2:G734"/>
  </sortState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57"/>
  <sheetViews>
    <sheetView topLeftCell="A133" workbookViewId="0">
      <selection activeCell="N137" sqref="N137"/>
    </sheetView>
  </sheetViews>
  <sheetFormatPr defaultRowHeight="15" x14ac:dyDescent="0.25"/>
  <cols>
    <col min="1" max="1" width="36" customWidth="1"/>
    <col min="3" max="4" width="10.7109375" bestFit="1" customWidth="1"/>
  </cols>
  <sheetData>
    <row r="1" spans="1:5" x14ac:dyDescent="0.25">
      <c r="A1" s="3" t="s">
        <v>42</v>
      </c>
      <c r="C1" s="4">
        <v>43008</v>
      </c>
      <c r="E1" t="s">
        <v>51</v>
      </c>
    </row>
    <row r="2" spans="1:5" x14ac:dyDescent="0.25">
      <c r="A2" s="3" t="s">
        <v>43</v>
      </c>
      <c r="C2" s="4">
        <v>43016</v>
      </c>
      <c r="E2" s="1" t="s">
        <v>51</v>
      </c>
    </row>
    <row r="3" spans="1:5" x14ac:dyDescent="0.25">
      <c r="A3" s="3" t="s">
        <v>44</v>
      </c>
      <c r="C3" s="4">
        <v>43036</v>
      </c>
      <c r="E3" s="1" t="s">
        <v>51</v>
      </c>
    </row>
    <row r="4" spans="1:5" x14ac:dyDescent="0.25">
      <c r="A4" s="3" t="s">
        <v>45</v>
      </c>
      <c r="C4" s="4">
        <v>43057</v>
      </c>
      <c r="E4" s="1" t="s">
        <v>51</v>
      </c>
    </row>
    <row r="5" spans="1:5" x14ac:dyDescent="0.25">
      <c r="A5" s="3" t="s">
        <v>46</v>
      </c>
      <c r="C5" s="4">
        <v>43106</v>
      </c>
      <c r="E5" s="1" t="s">
        <v>51</v>
      </c>
    </row>
    <row r="6" spans="1:5" x14ac:dyDescent="0.25">
      <c r="A6" t="s">
        <v>49</v>
      </c>
      <c r="C6" s="4">
        <v>43107</v>
      </c>
    </row>
    <row r="7" spans="1:5" x14ac:dyDescent="0.25">
      <c r="A7" t="s">
        <v>50</v>
      </c>
      <c r="C7" s="4">
        <v>43114</v>
      </c>
      <c r="E7" t="s">
        <v>51</v>
      </c>
    </row>
    <row r="8" spans="1:5" s="1" customFormat="1" x14ac:dyDescent="0.25">
      <c r="A8" s="1" t="s">
        <v>91</v>
      </c>
      <c r="C8" s="4"/>
      <c r="D8" s="4">
        <v>42750</v>
      </c>
      <c r="E8" s="1" t="s">
        <v>51</v>
      </c>
    </row>
    <row r="9" spans="1:5" x14ac:dyDescent="0.25">
      <c r="A9" t="s">
        <v>52</v>
      </c>
      <c r="C9" s="4">
        <v>43121</v>
      </c>
    </row>
    <row r="10" spans="1:5" s="1" customFormat="1" x14ac:dyDescent="0.25">
      <c r="C10" s="4"/>
    </row>
    <row r="11" spans="1:5" s="1" customFormat="1" x14ac:dyDescent="0.25">
      <c r="C11" s="4"/>
    </row>
    <row r="12" spans="1:5" s="1" customFormat="1" x14ac:dyDescent="0.25">
      <c r="C12" s="4"/>
    </row>
    <row r="13" spans="1:5" s="1" customFormat="1" x14ac:dyDescent="0.25">
      <c r="C13" s="4"/>
    </row>
    <row r="14" spans="1:5" s="1" customFormat="1" x14ac:dyDescent="0.25">
      <c r="C14" s="4"/>
    </row>
    <row r="15" spans="1:5" s="1" customFormat="1" x14ac:dyDescent="0.25">
      <c r="C15" s="4"/>
    </row>
    <row r="16" spans="1:5" x14ac:dyDescent="0.25">
      <c r="A16" s="3" t="s">
        <v>47</v>
      </c>
      <c r="C16" s="4">
        <v>43141</v>
      </c>
      <c r="E16" s="1" t="s">
        <v>51</v>
      </c>
    </row>
    <row r="17" spans="1:5" x14ac:dyDescent="0.25">
      <c r="A17" t="s">
        <v>53</v>
      </c>
      <c r="C17" s="4">
        <v>43149</v>
      </c>
    </row>
    <row r="18" spans="1:5" x14ac:dyDescent="0.25">
      <c r="A18" t="s">
        <v>54</v>
      </c>
      <c r="C18" s="4">
        <v>43156</v>
      </c>
    </row>
    <row r="19" spans="1:5" s="1" customFormat="1" x14ac:dyDescent="0.25">
      <c r="C19" s="4"/>
    </row>
    <row r="20" spans="1:5" s="1" customFormat="1" x14ac:dyDescent="0.25">
      <c r="C20" s="4"/>
    </row>
    <row r="21" spans="1:5" s="1" customFormat="1" x14ac:dyDescent="0.25">
      <c r="C21" s="4"/>
    </row>
    <row r="22" spans="1:5" s="1" customFormat="1" x14ac:dyDescent="0.25">
      <c r="C22" s="4"/>
    </row>
    <row r="23" spans="1:5" s="1" customFormat="1" x14ac:dyDescent="0.25">
      <c r="C23" s="4"/>
    </row>
    <row r="24" spans="1:5" s="1" customFormat="1" x14ac:dyDescent="0.25">
      <c r="C24" s="4"/>
    </row>
    <row r="25" spans="1:5" x14ac:dyDescent="0.25">
      <c r="A25" s="3" t="s">
        <v>48</v>
      </c>
      <c r="C25" s="4">
        <v>43162</v>
      </c>
      <c r="E25" s="1" t="s">
        <v>51</v>
      </c>
    </row>
    <row r="26" spans="1:5" x14ac:dyDescent="0.25">
      <c r="A26" t="s">
        <v>55</v>
      </c>
      <c r="C26" s="4">
        <v>43177</v>
      </c>
    </row>
    <row r="27" spans="1:5" x14ac:dyDescent="0.25">
      <c r="A27" t="s">
        <v>56</v>
      </c>
      <c r="C27" s="4">
        <v>43177</v>
      </c>
    </row>
    <row r="28" spans="1:5" x14ac:dyDescent="0.25">
      <c r="A28" t="s">
        <v>57</v>
      </c>
      <c r="C28" s="4">
        <v>43184</v>
      </c>
    </row>
    <row r="29" spans="1:5" s="1" customFormat="1" x14ac:dyDescent="0.25">
      <c r="C29" s="4"/>
    </row>
    <row r="30" spans="1:5" s="1" customFormat="1" x14ac:dyDescent="0.25">
      <c r="C30" s="4"/>
    </row>
    <row r="31" spans="1:5" s="1" customFormat="1" x14ac:dyDescent="0.25">
      <c r="C31" s="4"/>
    </row>
    <row r="32" spans="1:5" s="1" customFormat="1" x14ac:dyDescent="0.25">
      <c r="C32" s="4"/>
    </row>
    <row r="33" spans="1:5" s="1" customFormat="1" x14ac:dyDescent="0.25">
      <c r="C33" s="4"/>
    </row>
    <row r="34" spans="1:5" s="1" customFormat="1" x14ac:dyDescent="0.25">
      <c r="C34" s="4"/>
    </row>
    <row r="35" spans="1:5" x14ac:dyDescent="0.25">
      <c r="A35" t="s">
        <v>58</v>
      </c>
      <c r="C35" s="4">
        <v>43191</v>
      </c>
    </row>
    <row r="36" spans="1:5" x14ac:dyDescent="0.25">
      <c r="A36" t="s">
        <v>59</v>
      </c>
      <c r="C36" s="4">
        <v>43191</v>
      </c>
    </row>
    <row r="37" spans="1:5" x14ac:dyDescent="0.25">
      <c r="A37" s="5" t="s">
        <v>85</v>
      </c>
      <c r="D37" s="4">
        <v>42843</v>
      </c>
      <c r="E37" t="s">
        <v>51</v>
      </c>
    </row>
    <row r="38" spans="1:5" x14ac:dyDescent="0.25">
      <c r="A38" t="s">
        <v>60</v>
      </c>
      <c r="C38" s="4">
        <v>43211</v>
      </c>
    </row>
    <row r="39" spans="1:5" x14ac:dyDescent="0.25">
      <c r="A39" t="s">
        <v>61</v>
      </c>
      <c r="C39" s="4">
        <v>43212</v>
      </c>
      <c r="E39" t="s">
        <v>51</v>
      </c>
    </row>
    <row r="40" spans="1:5" x14ac:dyDescent="0.25">
      <c r="A40" t="s">
        <v>62</v>
      </c>
      <c r="C40" s="4">
        <v>43212</v>
      </c>
    </row>
    <row r="41" spans="1:5" x14ac:dyDescent="0.25">
      <c r="A41" t="s">
        <v>63</v>
      </c>
      <c r="C41" s="4">
        <v>43215</v>
      </c>
      <c r="E41" t="s">
        <v>51</v>
      </c>
    </row>
    <row r="42" spans="1:5" s="1" customFormat="1" x14ac:dyDescent="0.25">
      <c r="C42" s="4"/>
    </row>
    <row r="43" spans="1:5" s="1" customFormat="1" x14ac:dyDescent="0.25">
      <c r="C43" s="4"/>
    </row>
    <row r="44" spans="1:5" s="1" customFormat="1" x14ac:dyDescent="0.25">
      <c r="C44" s="4"/>
    </row>
    <row r="45" spans="1:5" s="1" customFormat="1" x14ac:dyDescent="0.25">
      <c r="C45" s="4"/>
    </row>
    <row r="46" spans="1:5" s="1" customFormat="1" x14ac:dyDescent="0.25">
      <c r="C46" s="4"/>
    </row>
    <row r="47" spans="1:5" s="1" customFormat="1" x14ac:dyDescent="0.25">
      <c r="C47" s="4"/>
    </row>
    <row r="48" spans="1:5" s="1" customFormat="1" x14ac:dyDescent="0.25">
      <c r="C48" s="4"/>
    </row>
    <row r="49" spans="1:5" s="1" customFormat="1" x14ac:dyDescent="0.25">
      <c r="C49" s="4"/>
    </row>
    <row r="50" spans="1:5" ht="30" x14ac:dyDescent="0.25">
      <c r="A50" s="5" t="s">
        <v>86</v>
      </c>
      <c r="D50" s="4">
        <v>42857</v>
      </c>
    </row>
    <row r="51" spans="1:5" x14ac:dyDescent="0.25">
      <c r="A51" t="s">
        <v>64</v>
      </c>
      <c r="C51" s="4">
        <v>43229</v>
      </c>
    </row>
    <row r="52" spans="1:5" x14ac:dyDescent="0.25">
      <c r="A52" t="s">
        <v>65</v>
      </c>
      <c r="C52" s="4">
        <v>43233</v>
      </c>
    </row>
    <row r="53" spans="1:5" s="1" customFormat="1" x14ac:dyDescent="0.25">
      <c r="A53" s="1" t="s">
        <v>1</v>
      </c>
      <c r="C53" s="4"/>
      <c r="D53" s="4">
        <v>42869</v>
      </c>
    </row>
    <row r="54" spans="1:5" x14ac:dyDescent="0.25">
      <c r="A54" s="5" t="s">
        <v>87</v>
      </c>
      <c r="D54" s="4">
        <v>42871</v>
      </c>
      <c r="E54" t="s">
        <v>51</v>
      </c>
    </row>
    <row r="55" spans="1:5" x14ac:dyDescent="0.25">
      <c r="A55" t="s">
        <v>66</v>
      </c>
      <c r="C55" s="4">
        <v>43243</v>
      </c>
    </row>
    <row r="56" spans="1:5" x14ac:dyDescent="0.25">
      <c r="A56" t="s">
        <v>67</v>
      </c>
      <c r="C56" s="4">
        <v>43247</v>
      </c>
    </row>
    <row r="57" spans="1:5" x14ac:dyDescent="0.25">
      <c r="A57" t="s">
        <v>68</v>
      </c>
      <c r="C57" s="4">
        <v>43251</v>
      </c>
    </row>
    <row r="58" spans="1:5" s="1" customFormat="1" x14ac:dyDescent="0.25">
      <c r="C58" s="4"/>
    </row>
    <row r="59" spans="1:5" s="1" customFormat="1" x14ac:dyDescent="0.25">
      <c r="C59" s="4"/>
    </row>
    <row r="60" spans="1:5" s="1" customFormat="1" x14ac:dyDescent="0.25">
      <c r="C60" s="4"/>
    </row>
    <row r="61" spans="1:5" s="1" customFormat="1" x14ac:dyDescent="0.25">
      <c r="C61" s="4"/>
    </row>
    <row r="62" spans="1:5" s="1" customFormat="1" x14ac:dyDescent="0.25">
      <c r="C62" s="4"/>
    </row>
    <row r="63" spans="1:5" s="1" customFormat="1" x14ac:dyDescent="0.25">
      <c r="C63" s="4"/>
    </row>
    <row r="64" spans="1:5" s="1" customFormat="1" x14ac:dyDescent="0.25">
      <c r="A64" s="1" t="s">
        <v>72</v>
      </c>
      <c r="C64" s="4">
        <v>43260</v>
      </c>
    </row>
    <row r="65" spans="1:5" x14ac:dyDescent="0.25">
      <c r="A65" t="s">
        <v>69</v>
      </c>
      <c r="C65" s="4">
        <v>43261</v>
      </c>
    </row>
    <row r="66" spans="1:5" ht="30" x14ac:dyDescent="0.25">
      <c r="A66" s="5" t="s">
        <v>88</v>
      </c>
      <c r="D66" s="4">
        <v>42899</v>
      </c>
      <c r="E66" s="1" t="s">
        <v>51</v>
      </c>
    </row>
    <row r="67" spans="1:5" x14ac:dyDescent="0.25">
      <c r="A67" t="s">
        <v>70</v>
      </c>
      <c r="C67" s="4">
        <v>43268</v>
      </c>
    </row>
    <row r="68" spans="1:5" s="1" customFormat="1" x14ac:dyDescent="0.25">
      <c r="A68" s="1" t="s">
        <v>2</v>
      </c>
      <c r="C68" s="4"/>
      <c r="D68" s="4">
        <v>43269</v>
      </c>
    </row>
    <row r="69" spans="1:5" x14ac:dyDescent="0.25">
      <c r="A69" s="5" t="s">
        <v>89</v>
      </c>
      <c r="D69" s="4">
        <v>42913</v>
      </c>
      <c r="E69" s="1" t="s">
        <v>51</v>
      </c>
    </row>
    <row r="70" spans="1:5" s="1" customFormat="1" x14ac:dyDescent="0.25">
      <c r="A70" s="5"/>
      <c r="D70" s="4"/>
    </row>
    <row r="71" spans="1:5" s="1" customFormat="1" x14ac:dyDescent="0.25">
      <c r="A71" s="5"/>
      <c r="D71" s="4"/>
    </row>
    <row r="72" spans="1:5" s="1" customFormat="1" x14ac:dyDescent="0.25">
      <c r="A72" s="5"/>
      <c r="D72" s="4"/>
    </row>
    <row r="73" spans="1:5" s="1" customFormat="1" x14ac:dyDescent="0.25">
      <c r="A73" s="5"/>
      <c r="D73" s="4"/>
    </row>
    <row r="74" spans="1:5" s="1" customFormat="1" x14ac:dyDescent="0.25">
      <c r="A74" s="5"/>
      <c r="D74" s="4"/>
    </row>
    <row r="75" spans="1:5" s="1" customFormat="1" x14ac:dyDescent="0.25">
      <c r="A75" s="5"/>
      <c r="D75" s="4"/>
    </row>
    <row r="76" spans="1:5" s="1" customFormat="1" x14ac:dyDescent="0.25">
      <c r="A76" s="1" t="s">
        <v>84</v>
      </c>
      <c r="C76" s="4"/>
      <c r="D76" s="4">
        <v>42920</v>
      </c>
    </row>
    <row r="77" spans="1:5" ht="30" x14ac:dyDescent="0.25">
      <c r="A77" s="5" t="s">
        <v>90</v>
      </c>
      <c r="D77" s="4">
        <v>42927</v>
      </c>
      <c r="E77" s="1" t="s">
        <v>51</v>
      </c>
    </row>
    <row r="78" spans="1:5" s="1" customFormat="1" x14ac:dyDescent="0.25">
      <c r="A78" s="1" t="s">
        <v>82</v>
      </c>
      <c r="C78" s="4"/>
      <c r="D78" s="4">
        <v>42935</v>
      </c>
    </row>
    <row r="79" spans="1:5" s="1" customFormat="1" x14ac:dyDescent="0.25">
      <c r="A79" s="1" t="s">
        <v>91</v>
      </c>
      <c r="C79" s="4"/>
      <c r="D79" s="4">
        <v>42936</v>
      </c>
    </row>
    <row r="80" spans="1:5" x14ac:dyDescent="0.25">
      <c r="A80" t="s">
        <v>71</v>
      </c>
      <c r="C80" s="4">
        <v>43310</v>
      </c>
    </row>
    <row r="81" spans="1:3" s="1" customFormat="1" x14ac:dyDescent="0.25">
      <c r="C81" s="4"/>
    </row>
    <row r="82" spans="1:3" s="1" customFormat="1" x14ac:dyDescent="0.25">
      <c r="C82" s="4"/>
    </row>
    <row r="83" spans="1:3" s="1" customFormat="1" x14ac:dyDescent="0.25">
      <c r="C83" s="4"/>
    </row>
    <row r="84" spans="1:3" s="1" customFormat="1" x14ac:dyDescent="0.25">
      <c r="C84" s="4"/>
    </row>
    <row r="85" spans="1:3" s="1" customFormat="1" x14ac:dyDescent="0.25">
      <c r="C85" s="4"/>
    </row>
    <row r="86" spans="1:3" s="1" customFormat="1" x14ac:dyDescent="0.25">
      <c r="C86" s="4"/>
    </row>
    <row r="87" spans="1:3" s="1" customFormat="1" x14ac:dyDescent="0.25">
      <c r="C87" s="4"/>
    </row>
    <row r="88" spans="1:3" x14ac:dyDescent="0.25">
      <c r="A88" t="s">
        <v>73</v>
      </c>
      <c r="C88" s="4">
        <v>43324</v>
      </c>
    </row>
    <row r="89" spans="1:3" x14ac:dyDescent="0.25">
      <c r="A89" t="s">
        <v>74</v>
      </c>
      <c r="C89" s="4">
        <v>43327</v>
      </c>
    </row>
    <row r="90" spans="1:3" x14ac:dyDescent="0.25">
      <c r="A90" t="s">
        <v>75</v>
      </c>
      <c r="C90" s="4">
        <v>43331</v>
      </c>
    </row>
    <row r="91" spans="1:3" s="1" customFormat="1" x14ac:dyDescent="0.25">
      <c r="A91" s="1" t="s">
        <v>92</v>
      </c>
      <c r="C91" s="4">
        <v>43338</v>
      </c>
    </row>
    <row r="92" spans="1:3" s="1" customFormat="1" x14ac:dyDescent="0.25">
      <c r="C92" s="4"/>
    </row>
    <row r="93" spans="1:3" s="1" customFormat="1" x14ac:dyDescent="0.25">
      <c r="C93" s="4"/>
    </row>
    <row r="94" spans="1:3" s="1" customFormat="1" x14ac:dyDescent="0.25">
      <c r="C94" s="4"/>
    </row>
    <row r="95" spans="1:3" s="1" customFormat="1" x14ac:dyDescent="0.25">
      <c r="C95" s="4"/>
    </row>
    <row r="96" spans="1:3" s="1" customFormat="1" x14ac:dyDescent="0.25">
      <c r="C96" s="4"/>
    </row>
    <row r="97" spans="1:5" x14ac:dyDescent="0.25">
      <c r="A97" t="s">
        <v>76</v>
      </c>
      <c r="C97" s="4">
        <v>43351</v>
      </c>
    </row>
    <row r="98" spans="1:5" x14ac:dyDescent="0.25">
      <c r="A98" t="s">
        <v>77</v>
      </c>
      <c r="C98" s="4">
        <v>43352</v>
      </c>
      <c r="E98" t="s">
        <v>51</v>
      </c>
    </row>
    <row r="99" spans="1:5" s="1" customFormat="1" x14ac:dyDescent="0.25">
      <c r="A99" s="1" t="s">
        <v>81</v>
      </c>
      <c r="C99" s="4"/>
      <c r="E99" s="1" t="s">
        <v>51</v>
      </c>
    </row>
    <row r="100" spans="1:5" x14ac:dyDescent="0.25">
      <c r="A100" t="s">
        <v>78</v>
      </c>
      <c r="C100" s="4">
        <v>43373</v>
      </c>
    </row>
    <row r="101" spans="1:5" x14ac:dyDescent="0.25">
      <c r="A101" t="s">
        <v>79</v>
      </c>
      <c r="C101" s="4">
        <v>43373</v>
      </c>
    </row>
    <row r="102" spans="1:5" s="1" customFormat="1" x14ac:dyDescent="0.25">
      <c r="C102" s="4"/>
    </row>
    <row r="103" spans="1:5" s="1" customFormat="1" x14ac:dyDescent="0.25">
      <c r="C103" s="4"/>
    </row>
    <row r="104" spans="1:5" s="1" customFormat="1" x14ac:dyDescent="0.25">
      <c r="C104" s="4"/>
    </row>
    <row r="105" spans="1:5" s="1" customFormat="1" x14ac:dyDescent="0.25">
      <c r="C105" s="4"/>
    </row>
    <row r="106" spans="1:5" s="1" customFormat="1" x14ac:dyDescent="0.25">
      <c r="C106" s="4"/>
    </row>
    <row r="107" spans="1:5" x14ac:dyDescent="0.25">
      <c r="A107" t="s">
        <v>80</v>
      </c>
      <c r="C107" s="4">
        <v>43380</v>
      </c>
    </row>
    <row r="108" spans="1:5" x14ac:dyDescent="0.25">
      <c r="A108" t="s">
        <v>83</v>
      </c>
      <c r="D108" s="4">
        <v>43015</v>
      </c>
    </row>
    <row r="133" spans="1:14" x14ac:dyDescent="0.25">
      <c r="M133" t="s">
        <v>1475</v>
      </c>
    </row>
    <row r="134" spans="1:14" x14ac:dyDescent="0.25">
      <c r="A134">
        <v>160</v>
      </c>
      <c r="B134">
        <v>532</v>
      </c>
      <c r="D134" t="s">
        <v>179</v>
      </c>
      <c r="E134" t="s">
        <v>180</v>
      </c>
      <c r="F134" s="77">
        <v>7.9456018518518523E-2</v>
      </c>
      <c r="G134" s="77">
        <v>7.9131944444444449E-2</v>
      </c>
      <c r="H134" t="s">
        <v>1473</v>
      </c>
      <c r="I134">
        <v>10</v>
      </c>
      <c r="J134" t="s">
        <v>537</v>
      </c>
      <c r="K134">
        <v>135</v>
      </c>
      <c r="L134" t="s">
        <v>331</v>
      </c>
      <c r="M134">
        <v>2</v>
      </c>
      <c r="N134">
        <v>10</v>
      </c>
    </row>
    <row r="135" spans="1:14" x14ac:dyDescent="0.25">
      <c r="A135">
        <v>225</v>
      </c>
      <c r="B135">
        <v>349</v>
      </c>
      <c r="D135" t="s">
        <v>6</v>
      </c>
      <c r="E135" t="s">
        <v>29</v>
      </c>
      <c r="F135" s="77">
        <v>8.8171296296296289E-2</v>
      </c>
      <c r="G135" s="77">
        <v>8.7858796296296296E-2</v>
      </c>
      <c r="H135" t="s">
        <v>1473</v>
      </c>
      <c r="I135">
        <v>1</v>
      </c>
      <c r="J135" t="s">
        <v>546</v>
      </c>
      <c r="K135">
        <v>52</v>
      </c>
      <c r="L135" t="s">
        <v>331</v>
      </c>
      <c r="M135">
        <v>2</v>
      </c>
      <c r="N135">
        <v>8</v>
      </c>
    </row>
    <row r="136" spans="1:14" x14ac:dyDescent="0.25">
      <c r="A136">
        <v>203</v>
      </c>
      <c r="B136">
        <v>350</v>
      </c>
      <c r="D136" t="s">
        <v>189</v>
      </c>
      <c r="E136" t="s">
        <v>29</v>
      </c>
      <c r="F136" s="77">
        <v>8.4305555555555564E-2</v>
      </c>
      <c r="G136" s="77">
        <v>8.3993055555555543E-2</v>
      </c>
      <c r="H136" t="s">
        <v>1474</v>
      </c>
      <c r="I136">
        <v>11</v>
      </c>
      <c r="J136" t="s">
        <v>546</v>
      </c>
      <c r="K136">
        <v>40</v>
      </c>
      <c r="L136" t="s">
        <v>331</v>
      </c>
      <c r="M136">
        <v>2</v>
      </c>
      <c r="N136">
        <v>9</v>
      </c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</sheetData>
  <hyperlinks>
    <hyperlink ref="A1" r:id="rId1" display="http://www.harrierleague.com/fixtures.php?id=21" xr:uid="{00000000-0004-0000-0B00-000000000000}"/>
    <hyperlink ref="A2" r:id="rId2" display="http://www.harrierleague.com/directions/druridgedirections.htm" xr:uid="{00000000-0004-0000-0B00-000001000000}"/>
    <hyperlink ref="A3" r:id="rId3" display="http://www.harrierleague.com/fixtures.php?id=16" xr:uid="{00000000-0004-0000-0B00-000002000000}"/>
    <hyperlink ref="A4" r:id="rId4" display="http://www.harrierleague.com/fixtures.php?id=10" xr:uid="{00000000-0004-0000-0B00-000003000000}"/>
    <hyperlink ref="A5" r:id="rId5" display="http://www.harrierleague.com/directions/herrington directions.htm" xr:uid="{00000000-0004-0000-0B00-000004000000}"/>
    <hyperlink ref="A16" r:id="rId6" display="http://www.harrierleague.com/directions/thornley directions.htm" xr:uid="{00000000-0004-0000-0B00-000005000000}"/>
    <hyperlink ref="A25" r:id="rId7" display="http://www.harrierleague.com/fixtures.php?id=20" xr:uid="{00000000-0004-0000-0B00-000006000000}"/>
    <hyperlink ref="A37" r:id="rId8" display="http://www.middlesbroughac.org.uk/wp-content/uploads/2017/03/M1.rtf" xr:uid="{00000000-0004-0000-0B00-000007000000}"/>
    <hyperlink ref="A50" r:id="rId9" display="http://www.middlesbroughac.org.uk/wp-content/uploads/2017/03/M2.rtf" xr:uid="{00000000-0004-0000-0B00-000008000000}"/>
    <hyperlink ref="A54" r:id="rId10" display="http://www.middlesbroughac.org.uk/wp-content/uploads/2017/03/M3.rtf" xr:uid="{00000000-0004-0000-0B00-000009000000}"/>
    <hyperlink ref="A66" r:id="rId11" display="http://www.middlesbroughac.org.uk/wp-content/uploads/2017/03/M4.rtf" xr:uid="{00000000-0004-0000-0B00-00000A000000}"/>
    <hyperlink ref="A69" r:id="rId12" display="http://www.middlesbroughac.org.uk/wp-content/uploads/2017/03/M5.rtf" xr:uid="{00000000-0004-0000-0B00-00000B000000}"/>
    <hyperlink ref="A77" r:id="rId13" display="http://www.middlesbroughac.org.uk/wp-content/uploads/2017/03/M6.rtf" xr:uid="{00000000-0004-0000-0B00-00000C000000}"/>
  </hyperlinks>
  <pageMargins left="0.7" right="0.7" top="0.75" bottom="0.75" header="0.3" footer="0.3"/>
  <pageSetup paperSize="9" orientation="portrait" horizontalDpi="4294967293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48"/>
  <sheetViews>
    <sheetView workbookViewId="0">
      <selection activeCell="E7" sqref="E7"/>
    </sheetView>
  </sheetViews>
  <sheetFormatPr defaultRowHeight="15" x14ac:dyDescent="0.25"/>
  <sheetData>
    <row r="2" spans="1:6" x14ac:dyDescent="0.25">
      <c r="A2" s="1">
        <v>9</v>
      </c>
      <c r="B2" s="77">
        <v>2.4131944444444445E-2</v>
      </c>
      <c r="C2" s="1" t="s">
        <v>264</v>
      </c>
      <c r="D2" s="1" t="s">
        <v>128</v>
      </c>
      <c r="E2" s="1" t="s">
        <v>265</v>
      </c>
      <c r="F2">
        <v>10</v>
      </c>
    </row>
    <row r="3" spans="1:6" x14ac:dyDescent="0.25">
      <c r="A3" s="1">
        <v>16</v>
      </c>
      <c r="B3" s="77">
        <v>2.5821759259259256E-2</v>
      </c>
      <c r="C3" s="1" t="s">
        <v>266</v>
      </c>
      <c r="D3" s="1" t="s">
        <v>6</v>
      </c>
      <c r="E3" s="1" t="s">
        <v>265</v>
      </c>
      <c r="F3">
        <v>9</v>
      </c>
    </row>
    <row r="4" spans="1:6" x14ac:dyDescent="0.25">
      <c r="A4" s="1">
        <v>19</v>
      </c>
      <c r="B4" s="77">
        <v>2.6273148148148153E-2</v>
      </c>
      <c r="C4" s="1" t="s">
        <v>267</v>
      </c>
      <c r="D4" s="1" t="s">
        <v>34</v>
      </c>
      <c r="E4" s="1" t="s">
        <v>265</v>
      </c>
      <c r="F4">
        <v>8</v>
      </c>
    </row>
    <row r="5" spans="1:6" x14ac:dyDescent="0.25">
      <c r="A5" s="1">
        <v>52</v>
      </c>
      <c r="B5" s="77">
        <v>2.9421296296296296E-2</v>
      </c>
      <c r="C5" s="1" t="s">
        <v>274</v>
      </c>
      <c r="D5" s="1" t="s">
        <v>153</v>
      </c>
      <c r="E5" s="1" t="s">
        <v>275</v>
      </c>
      <c r="F5">
        <v>10</v>
      </c>
    </row>
    <row r="6" spans="1:6" x14ac:dyDescent="0.25">
      <c r="A6" s="1">
        <v>84</v>
      </c>
      <c r="B6" s="77">
        <v>3.1863425925925927E-2</v>
      </c>
      <c r="C6" s="1" t="s">
        <v>280</v>
      </c>
      <c r="D6" s="1" t="s">
        <v>163</v>
      </c>
      <c r="E6" s="1" t="s">
        <v>275</v>
      </c>
      <c r="F6">
        <v>9</v>
      </c>
    </row>
    <row r="7" spans="1:6" x14ac:dyDescent="0.25">
      <c r="A7" s="1">
        <v>109</v>
      </c>
      <c r="B7" s="77">
        <v>3.3773148148148149E-2</v>
      </c>
      <c r="C7" s="1" t="s">
        <v>278</v>
      </c>
      <c r="D7" s="1" t="s">
        <v>168</v>
      </c>
      <c r="E7" s="1" t="s">
        <v>275</v>
      </c>
      <c r="F7">
        <v>8</v>
      </c>
    </row>
    <row r="8" spans="1:6" x14ac:dyDescent="0.25">
      <c r="A8" s="1">
        <v>20</v>
      </c>
      <c r="B8" s="77">
        <v>2.6377314814814815E-2</v>
      </c>
      <c r="C8" s="1" t="s">
        <v>268</v>
      </c>
      <c r="D8" s="1" t="s">
        <v>8</v>
      </c>
      <c r="E8" s="1" t="s">
        <v>269</v>
      </c>
      <c r="F8">
        <v>10</v>
      </c>
    </row>
    <row r="9" spans="1:6" x14ac:dyDescent="0.25">
      <c r="A9" s="1">
        <v>29</v>
      </c>
      <c r="B9" s="77">
        <v>2.7129629629629632E-2</v>
      </c>
      <c r="C9" s="1" t="s">
        <v>270</v>
      </c>
      <c r="D9" s="1" t="s">
        <v>8</v>
      </c>
      <c r="E9" s="1" t="s">
        <v>269</v>
      </c>
      <c r="F9">
        <v>9</v>
      </c>
    </row>
    <row r="10" spans="1:6" x14ac:dyDescent="0.25">
      <c r="A10" s="1">
        <v>39</v>
      </c>
      <c r="B10" s="77">
        <v>2.8043981481481479E-2</v>
      </c>
      <c r="C10" s="1" t="s">
        <v>271</v>
      </c>
      <c r="D10" s="1" t="s">
        <v>272</v>
      </c>
      <c r="E10" s="1" t="s">
        <v>269</v>
      </c>
      <c r="F10">
        <v>8</v>
      </c>
    </row>
    <row r="11" spans="1:6" x14ac:dyDescent="0.25">
      <c r="A11" s="1">
        <v>50</v>
      </c>
      <c r="B11" s="77">
        <v>2.9328703703703704E-2</v>
      </c>
      <c r="C11" s="1" t="s">
        <v>273</v>
      </c>
      <c r="D11" s="1" t="s">
        <v>138</v>
      </c>
      <c r="E11" s="1" t="s">
        <v>269</v>
      </c>
      <c r="F11">
        <v>7</v>
      </c>
    </row>
    <row r="12" spans="1:6" x14ac:dyDescent="0.25">
      <c r="A12" s="1">
        <v>58</v>
      </c>
      <c r="B12" s="77">
        <v>2.97337962962963E-2</v>
      </c>
      <c r="C12" s="1" t="s">
        <v>276</v>
      </c>
      <c r="D12" s="1" t="s">
        <v>158</v>
      </c>
      <c r="E12" s="1" t="s">
        <v>269</v>
      </c>
      <c r="F12">
        <v>6</v>
      </c>
    </row>
    <row r="13" spans="1:6" x14ac:dyDescent="0.25">
      <c r="A13" s="1">
        <v>67</v>
      </c>
      <c r="B13" s="77">
        <v>3.0138888888888885E-2</v>
      </c>
      <c r="C13" s="1" t="s">
        <v>270</v>
      </c>
      <c r="D13" s="1" t="s">
        <v>160</v>
      </c>
      <c r="E13" s="1" t="s">
        <v>277</v>
      </c>
      <c r="F13">
        <v>10</v>
      </c>
    </row>
    <row r="14" spans="1:6" x14ac:dyDescent="0.25">
      <c r="A14" s="1">
        <v>68</v>
      </c>
      <c r="B14" s="77">
        <v>3.0254629629629631E-2</v>
      </c>
      <c r="C14" s="1" t="s">
        <v>278</v>
      </c>
      <c r="D14" s="1" t="s">
        <v>10</v>
      </c>
      <c r="E14" s="1" t="s">
        <v>277</v>
      </c>
      <c r="F14">
        <v>9</v>
      </c>
    </row>
    <row r="15" spans="1:6" x14ac:dyDescent="0.25">
      <c r="A15" s="1">
        <v>74</v>
      </c>
      <c r="B15" s="77">
        <v>3.0902777777777779E-2</v>
      </c>
      <c r="C15" s="1" t="s">
        <v>279</v>
      </c>
      <c r="D15" s="1" t="s">
        <v>126</v>
      </c>
      <c r="E15" s="1" t="s">
        <v>277</v>
      </c>
      <c r="F15">
        <v>8</v>
      </c>
    </row>
    <row r="16" spans="1:6" x14ac:dyDescent="0.25">
      <c r="A16" s="1">
        <v>120</v>
      </c>
      <c r="B16" s="77">
        <v>3.4525462962962966E-2</v>
      </c>
      <c r="C16" s="1" t="s">
        <v>281</v>
      </c>
      <c r="D16" s="1" t="s">
        <v>282</v>
      </c>
      <c r="E16" s="1" t="s">
        <v>277</v>
      </c>
      <c r="F16">
        <v>7</v>
      </c>
    </row>
    <row r="17" spans="1:6" x14ac:dyDescent="0.25">
      <c r="A17" s="1">
        <v>121</v>
      </c>
      <c r="B17" s="77">
        <v>3.4629629629629628E-2</v>
      </c>
      <c r="C17" s="1" t="s">
        <v>283</v>
      </c>
      <c r="D17" s="1" t="s">
        <v>166</v>
      </c>
      <c r="E17" s="1" t="s">
        <v>277</v>
      </c>
      <c r="F17">
        <v>6</v>
      </c>
    </row>
    <row r="18" spans="1:6" x14ac:dyDescent="0.25">
      <c r="A18" s="1">
        <v>123</v>
      </c>
      <c r="B18" s="77">
        <v>3.4687500000000003E-2</v>
      </c>
      <c r="C18" s="1" t="s">
        <v>284</v>
      </c>
      <c r="D18" s="1" t="s">
        <v>189</v>
      </c>
      <c r="E18" s="1" t="s">
        <v>277</v>
      </c>
      <c r="F18">
        <v>5</v>
      </c>
    </row>
    <row r="19" spans="1:6" x14ac:dyDescent="0.25">
      <c r="A19" s="1">
        <v>124</v>
      </c>
      <c r="B19" s="77">
        <v>3.4745370370370371E-2</v>
      </c>
      <c r="C19" s="1" t="s">
        <v>270</v>
      </c>
      <c r="D19" s="1" t="s">
        <v>185</v>
      </c>
      <c r="E19" s="1" t="s">
        <v>277</v>
      </c>
      <c r="F19">
        <v>4</v>
      </c>
    </row>
    <row r="20" spans="1:6" x14ac:dyDescent="0.25">
      <c r="A20" s="1">
        <v>142</v>
      </c>
      <c r="B20" s="77">
        <v>3.6030092592592593E-2</v>
      </c>
      <c r="C20" s="1" t="s">
        <v>284</v>
      </c>
      <c r="D20" s="1" t="s">
        <v>188</v>
      </c>
      <c r="E20" s="1" t="s">
        <v>277</v>
      </c>
      <c r="F20">
        <v>3</v>
      </c>
    </row>
    <row r="21" spans="1:6" x14ac:dyDescent="0.25">
      <c r="A21" s="1">
        <v>174</v>
      </c>
      <c r="B21" s="77">
        <v>3.8194444444444441E-2</v>
      </c>
      <c r="C21" s="1" t="s">
        <v>288</v>
      </c>
      <c r="D21" s="1" t="s">
        <v>8</v>
      </c>
      <c r="E21" s="1" t="s">
        <v>277</v>
      </c>
      <c r="F21">
        <v>2</v>
      </c>
    </row>
    <row r="22" spans="1:6" x14ac:dyDescent="0.25">
      <c r="A22" s="1">
        <v>189</v>
      </c>
      <c r="B22" s="77">
        <v>3.9178240740740743E-2</v>
      </c>
      <c r="C22" s="1" t="s">
        <v>291</v>
      </c>
      <c r="D22" s="1" t="s">
        <v>179</v>
      </c>
      <c r="E22" s="1" t="s">
        <v>277</v>
      </c>
      <c r="F22">
        <v>1</v>
      </c>
    </row>
    <row r="23" spans="1:6" x14ac:dyDescent="0.25">
      <c r="A23" s="1">
        <v>152</v>
      </c>
      <c r="B23" s="77">
        <v>3.6527777777777777E-2</v>
      </c>
      <c r="C23" s="1" t="s">
        <v>285</v>
      </c>
      <c r="D23" s="1" t="s">
        <v>215</v>
      </c>
      <c r="E23" s="1" t="s">
        <v>286</v>
      </c>
      <c r="F23">
        <v>10</v>
      </c>
    </row>
    <row r="24" spans="1:6" x14ac:dyDescent="0.25">
      <c r="A24" s="1">
        <v>171</v>
      </c>
      <c r="B24" s="77">
        <v>3.7905092592592594E-2</v>
      </c>
      <c r="C24" s="1" t="s">
        <v>287</v>
      </c>
      <c r="D24" s="1" t="s">
        <v>211</v>
      </c>
      <c r="E24" s="1" t="s">
        <v>286</v>
      </c>
      <c r="F24">
        <v>9</v>
      </c>
    </row>
    <row r="25" spans="1:6" x14ac:dyDescent="0.25">
      <c r="A25" s="1">
        <v>185</v>
      </c>
      <c r="B25" s="77">
        <v>3.8900462962962963E-2</v>
      </c>
      <c r="C25" s="1" t="s">
        <v>289</v>
      </c>
      <c r="D25" s="1" t="s">
        <v>290</v>
      </c>
      <c r="E25" s="1" t="s">
        <v>286</v>
      </c>
      <c r="F25">
        <v>8</v>
      </c>
    </row>
    <row r="26" spans="1:6" x14ac:dyDescent="0.25">
      <c r="A26" s="1">
        <v>223</v>
      </c>
      <c r="B26" s="77">
        <v>4.2777777777777776E-2</v>
      </c>
      <c r="C26" s="1" t="s">
        <v>284</v>
      </c>
      <c r="D26" s="1" t="s">
        <v>292</v>
      </c>
      <c r="E26" s="1" t="s">
        <v>293</v>
      </c>
      <c r="F26">
        <v>10</v>
      </c>
    </row>
    <row r="27" spans="1:6" x14ac:dyDescent="0.25">
      <c r="A27" s="1">
        <v>225</v>
      </c>
      <c r="B27" s="77">
        <v>4.282407407407407E-2</v>
      </c>
      <c r="C27" s="1" t="s">
        <v>294</v>
      </c>
      <c r="D27" s="1" t="s">
        <v>295</v>
      </c>
      <c r="E27" s="1" t="s">
        <v>293</v>
      </c>
      <c r="F27">
        <v>9</v>
      </c>
    </row>
    <row r="28" spans="1:6" x14ac:dyDescent="0.25">
      <c r="A28" s="1">
        <v>230</v>
      </c>
      <c r="B28" s="77">
        <v>4.3518518518518519E-2</v>
      </c>
      <c r="C28" s="1" t="s">
        <v>296</v>
      </c>
      <c r="D28" s="1" t="s">
        <v>232</v>
      </c>
      <c r="E28" s="1" t="s">
        <v>293</v>
      </c>
      <c r="F28">
        <v>8</v>
      </c>
    </row>
    <row r="124" s="7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</sheetData>
  <sortState ref="A8:E28">
    <sortCondition ref="E8:E28"/>
    <sortCondition ref="B8:B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G14" sqref="G14"/>
    </sheetView>
  </sheetViews>
  <sheetFormatPr defaultRowHeight="15" x14ac:dyDescent="0.25"/>
  <cols>
    <col min="3" max="3" width="18.5703125" customWidth="1"/>
    <col min="4" max="4" width="18.42578125" customWidth="1"/>
    <col min="5" max="5" width="19.5703125" customWidth="1"/>
    <col min="6" max="6" width="18.5703125" customWidth="1"/>
  </cols>
  <sheetData>
    <row r="1" spans="1:8" x14ac:dyDescent="0.25">
      <c r="A1" s="130">
        <v>52</v>
      </c>
      <c r="B1" s="130">
        <v>296</v>
      </c>
      <c r="C1" s="131"/>
      <c r="D1" s="132" t="s">
        <v>304</v>
      </c>
      <c r="E1" s="133">
        <v>2.9456018518518517E-2</v>
      </c>
      <c r="F1" s="134">
        <v>2.9363425925925921E-2</v>
      </c>
      <c r="G1" s="135" t="s">
        <v>269</v>
      </c>
      <c r="H1">
        <v>10</v>
      </c>
    </row>
    <row r="2" spans="1:8" x14ac:dyDescent="0.25">
      <c r="A2" s="130">
        <v>81</v>
      </c>
      <c r="B2" s="130">
        <v>828</v>
      </c>
      <c r="C2" s="131"/>
      <c r="D2" s="132" t="s">
        <v>315</v>
      </c>
      <c r="E2" s="133">
        <v>3.0648148148148147E-2</v>
      </c>
      <c r="F2" s="134">
        <v>3.0219907407407407E-2</v>
      </c>
      <c r="G2" s="135" t="s">
        <v>277</v>
      </c>
      <c r="H2">
        <v>10</v>
      </c>
    </row>
    <row r="3" spans="1:8" x14ac:dyDescent="0.25">
      <c r="A3" s="124">
        <v>85</v>
      </c>
      <c r="B3" s="124">
        <v>400</v>
      </c>
      <c r="C3" s="125"/>
      <c r="D3" s="126" t="s">
        <v>306</v>
      </c>
      <c r="E3" s="127">
        <v>3.0740740740740739E-2</v>
      </c>
      <c r="F3" s="128">
        <v>3.0567129629629628E-2</v>
      </c>
      <c r="G3" s="129" t="s">
        <v>277</v>
      </c>
      <c r="H3">
        <v>9</v>
      </c>
    </row>
    <row r="4" spans="1:8" x14ac:dyDescent="0.25">
      <c r="A4" s="124">
        <v>121</v>
      </c>
      <c r="B4" s="124">
        <v>658</v>
      </c>
      <c r="C4" s="125"/>
      <c r="D4" s="126" t="s">
        <v>308</v>
      </c>
      <c r="E4" s="127">
        <v>3.2511574074074075E-2</v>
      </c>
      <c r="F4" s="128">
        <v>3.2326388888888884E-2</v>
      </c>
      <c r="G4" s="129" t="s">
        <v>277</v>
      </c>
      <c r="H4">
        <v>8</v>
      </c>
    </row>
    <row r="5" spans="1:8" x14ac:dyDescent="0.25">
      <c r="A5" s="130">
        <v>233</v>
      </c>
      <c r="B5" s="130">
        <v>719</v>
      </c>
      <c r="C5" s="131"/>
      <c r="D5" s="132" t="s">
        <v>309</v>
      </c>
      <c r="E5" s="133">
        <v>3.6851851851851851E-2</v>
      </c>
      <c r="F5" s="134">
        <v>3.6296296296296292E-2</v>
      </c>
      <c r="G5" s="135" t="s">
        <v>277</v>
      </c>
      <c r="H5">
        <v>7</v>
      </c>
    </row>
    <row r="6" spans="1:8" x14ac:dyDescent="0.25">
      <c r="A6" s="124">
        <v>255</v>
      </c>
      <c r="B6" s="124">
        <v>883</v>
      </c>
      <c r="C6" s="125"/>
      <c r="D6" s="126" t="s">
        <v>310</v>
      </c>
      <c r="E6" s="127">
        <v>3.7592592592592594E-2</v>
      </c>
      <c r="F6" s="128">
        <v>3.7048611111111109E-2</v>
      </c>
      <c r="G6" s="129" t="s">
        <v>286</v>
      </c>
      <c r="H6">
        <v>10</v>
      </c>
    </row>
    <row r="7" spans="1:8" x14ac:dyDescent="0.25">
      <c r="A7" s="130">
        <v>271</v>
      </c>
      <c r="B7" s="130">
        <v>328</v>
      </c>
      <c r="C7" s="131"/>
      <c r="D7" s="132" t="s">
        <v>311</v>
      </c>
      <c r="E7" s="133">
        <v>3.8182870370370374E-2</v>
      </c>
      <c r="F7" s="134">
        <v>3.7650462962962962E-2</v>
      </c>
      <c r="G7" s="135" t="s">
        <v>286</v>
      </c>
      <c r="H7">
        <v>9</v>
      </c>
    </row>
    <row r="8" spans="1:8" x14ac:dyDescent="0.25">
      <c r="A8" s="124">
        <v>404</v>
      </c>
      <c r="B8" s="124">
        <v>405</v>
      </c>
      <c r="C8" s="125"/>
      <c r="D8" s="126" t="s">
        <v>312</v>
      </c>
      <c r="E8" s="127">
        <v>4.297453703703704E-2</v>
      </c>
      <c r="F8" s="128">
        <v>4.2638888888888893E-2</v>
      </c>
      <c r="G8" s="129" t="s">
        <v>293</v>
      </c>
      <c r="H8">
        <v>10</v>
      </c>
    </row>
    <row r="9" spans="1:8" x14ac:dyDescent="0.25">
      <c r="A9" s="130">
        <v>442</v>
      </c>
      <c r="B9" s="130">
        <v>490</v>
      </c>
      <c r="C9" s="131"/>
      <c r="D9" s="132" t="s">
        <v>313</v>
      </c>
      <c r="E9" s="133">
        <v>4.5162037037037035E-2</v>
      </c>
      <c r="F9" s="134">
        <v>4.4409722222222225E-2</v>
      </c>
      <c r="G9" s="135" t="s">
        <v>293</v>
      </c>
      <c r="H9">
        <v>9</v>
      </c>
    </row>
    <row r="10" spans="1:8" x14ac:dyDescent="0.25">
      <c r="A10" s="124">
        <v>70</v>
      </c>
      <c r="B10" s="124">
        <v>355</v>
      </c>
      <c r="C10" s="125"/>
      <c r="D10" s="126" t="s">
        <v>305</v>
      </c>
      <c r="E10" s="127">
        <v>3.0150462962962962E-2</v>
      </c>
      <c r="F10" s="128">
        <v>3.0046296296296297E-2</v>
      </c>
      <c r="G10" s="129" t="s">
        <v>314</v>
      </c>
      <c r="H10">
        <v>10</v>
      </c>
    </row>
    <row r="11" spans="1:8" x14ac:dyDescent="0.25">
      <c r="A11" s="130">
        <v>119</v>
      </c>
      <c r="B11" s="130">
        <v>762</v>
      </c>
      <c r="C11" s="131"/>
      <c r="D11" s="132" t="s">
        <v>307</v>
      </c>
      <c r="E11" s="133">
        <v>3.243055555555556E-2</v>
      </c>
      <c r="F11" s="134">
        <v>3.2002314814814817E-2</v>
      </c>
      <c r="G11" s="135" t="s">
        <v>314</v>
      </c>
      <c r="H11">
        <v>9</v>
      </c>
    </row>
    <row r="12" spans="1:8" x14ac:dyDescent="0.25">
      <c r="A12" s="124">
        <v>6</v>
      </c>
      <c r="B12" s="124">
        <v>336</v>
      </c>
      <c r="C12" s="125"/>
      <c r="D12" s="126" t="s">
        <v>301</v>
      </c>
      <c r="E12" s="127">
        <v>2.521990740740741E-2</v>
      </c>
      <c r="F12" s="128">
        <v>2.5185185185185185E-2</v>
      </c>
      <c r="G12" s="129" t="s">
        <v>265</v>
      </c>
      <c r="H12">
        <v>10</v>
      </c>
    </row>
    <row r="13" spans="1:8" x14ac:dyDescent="0.25">
      <c r="A13" s="130">
        <v>28</v>
      </c>
      <c r="B13" s="130">
        <v>258</v>
      </c>
      <c r="C13" s="131"/>
      <c r="D13" s="132" t="s">
        <v>302</v>
      </c>
      <c r="E13" s="133">
        <v>2.7418981481481485E-2</v>
      </c>
      <c r="F13" s="134">
        <v>2.7384259259259257E-2</v>
      </c>
      <c r="G13" s="135" t="s">
        <v>265</v>
      </c>
      <c r="H13">
        <v>9</v>
      </c>
    </row>
    <row r="14" spans="1:8" x14ac:dyDescent="0.25">
      <c r="A14" s="124">
        <v>30</v>
      </c>
      <c r="B14" s="124">
        <v>801</v>
      </c>
      <c r="C14" s="125"/>
      <c r="D14" s="126" t="s">
        <v>303</v>
      </c>
      <c r="E14" s="127">
        <v>2.7476851851851853E-2</v>
      </c>
      <c r="F14" s="128">
        <v>2.7407407407407408E-2</v>
      </c>
      <c r="G14" s="129" t="s">
        <v>265</v>
      </c>
      <c r="H14">
        <v>8</v>
      </c>
    </row>
  </sheetData>
  <sortState ref="A1:K14">
    <sortCondition ref="G1:G14"/>
    <sortCondition ref="F1:F14"/>
  </sortState>
  <hyperlinks>
    <hyperlink ref="D12" r:id="rId1" tooltip="View my results" display="http://www.racetecresults.com/MyResults.aspx?uid=16685-113-1-43581" xr:uid="{00000000-0004-0000-0200-000000000000}"/>
    <hyperlink ref="D13" r:id="rId2" tooltip="View my results" display="http://www.racetecresults.com/MyResults.aspx?uid=16685-113-1-43503" xr:uid="{00000000-0004-0000-0200-000001000000}"/>
    <hyperlink ref="D14" r:id="rId3" tooltip="View my results" display="http://www.racetecresults.com/MyResults.aspx?uid=16685-113-1-44046" xr:uid="{00000000-0004-0000-0200-000002000000}"/>
    <hyperlink ref="D1" r:id="rId4" tooltip="View my results" display="http://www.racetecresults.com/MyResults.aspx?uid=16685-113-1-43541" xr:uid="{00000000-0004-0000-0200-000003000000}"/>
    <hyperlink ref="D10" r:id="rId5" tooltip="View my results" display="http://www.racetecresults.com/MyResults.aspx?uid=16685-113-1-43600" xr:uid="{00000000-0004-0000-0200-000004000000}"/>
    <hyperlink ref="D2" r:id="rId6" tooltip="View my results" display="http://www.racetecresults.com/MyResults.aspx?uid=16685-113-1-44073" xr:uid="{00000000-0004-0000-0200-000005000000}"/>
    <hyperlink ref="D3" r:id="rId7" tooltip="View my results" display="http://www.racetecresults.com/MyResults.aspx?uid=16685-113-1-43645" xr:uid="{00000000-0004-0000-0200-000006000000}"/>
    <hyperlink ref="D11" r:id="rId8" tooltip="View my results" display="http://www.racetecresults.com/MyResults.aspx?uid=16685-113-1-44007" xr:uid="{00000000-0004-0000-0200-000007000000}"/>
    <hyperlink ref="D4" r:id="rId9" tooltip="View my results" display="http://www.racetecresults.com/MyResults.aspx?uid=16685-113-1-43903" xr:uid="{00000000-0004-0000-0200-000008000000}"/>
    <hyperlink ref="D5" r:id="rId10" tooltip="View my results" display="http://www.racetecresults.com/MyResults.aspx?uid=16685-113-1-43964" xr:uid="{00000000-0004-0000-0200-000009000000}"/>
    <hyperlink ref="D6" r:id="rId11" tooltip="View my results" display="http://www.racetecresults.com/MyResults.aspx?uid=16685-113-1-44128" xr:uid="{00000000-0004-0000-0200-00000A000000}"/>
    <hyperlink ref="D7" r:id="rId12" tooltip="View my results" display="http://www.racetecresults.com/MyResults.aspx?uid=16685-113-1-43573" xr:uid="{00000000-0004-0000-0200-00000B000000}"/>
    <hyperlink ref="D8" r:id="rId13" tooltip="View my results" display="http://www.racetecresults.com/MyResults.aspx?uid=16685-113-1-43650" xr:uid="{00000000-0004-0000-0200-00000C000000}"/>
    <hyperlink ref="D9" r:id="rId14" tooltip="View my results" display="http://www.racetecresults.com/MyResults.aspx?uid=16685-113-1-43735" xr:uid="{00000000-0004-0000-0200-00000D000000}"/>
  </hyperlinks>
  <pageMargins left="0.7" right="0.7" top="0.75" bottom="0.75" header="0.3" footer="0.3"/>
  <pageSetup paperSize="9" orientation="portrait" horizontalDpi="4294967293" verticalDpi="0" r:id="rId15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workbookViewId="0">
      <selection activeCell="O8" sqref="O8"/>
    </sheetView>
  </sheetViews>
  <sheetFormatPr defaultRowHeight="15" x14ac:dyDescent="0.25"/>
  <cols>
    <col min="15" max="15" width="9.140625" style="136"/>
  </cols>
  <sheetData>
    <row r="1" spans="1:15" x14ac:dyDescent="0.25">
      <c r="A1" t="s">
        <v>316</v>
      </c>
      <c r="B1" t="s">
        <v>317</v>
      </c>
      <c r="C1" t="s">
        <v>318</v>
      </c>
      <c r="D1" t="s">
        <v>319</v>
      </c>
      <c r="E1" t="s">
        <v>320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257</v>
      </c>
      <c r="O1" s="136" t="s">
        <v>375</v>
      </c>
    </row>
    <row r="2" spans="1:15" x14ac:dyDescent="0.25">
      <c r="A2">
        <v>47</v>
      </c>
      <c r="B2">
        <v>807</v>
      </c>
      <c r="C2">
        <v>46</v>
      </c>
      <c r="E2" t="s">
        <v>8</v>
      </c>
      <c r="F2" t="s">
        <v>36</v>
      </c>
      <c r="G2" t="s">
        <v>329</v>
      </c>
      <c r="H2" t="s">
        <v>330</v>
      </c>
      <c r="I2" t="s">
        <v>331</v>
      </c>
      <c r="J2" t="s">
        <v>332</v>
      </c>
      <c r="K2" s="77">
        <v>4.4201388888888887E-2</v>
      </c>
      <c r="L2">
        <v>47</v>
      </c>
      <c r="M2" s="77">
        <v>4.4212962962962961E-2</v>
      </c>
      <c r="N2">
        <v>1</v>
      </c>
      <c r="O2" s="136">
        <v>10</v>
      </c>
    </row>
    <row r="3" spans="1:15" x14ac:dyDescent="0.25">
      <c r="A3">
        <v>131</v>
      </c>
      <c r="B3">
        <v>178</v>
      </c>
      <c r="C3">
        <v>122</v>
      </c>
      <c r="E3" t="s">
        <v>134</v>
      </c>
      <c r="F3" t="s">
        <v>13</v>
      </c>
      <c r="G3" t="s">
        <v>336</v>
      </c>
      <c r="H3" t="s">
        <v>337</v>
      </c>
      <c r="I3" t="s">
        <v>331</v>
      </c>
      <c r="J3" t="s">
        <v>338</v>
      </c>
      <c r="K3" s="77">
        <v>4.8576388888888884E-2</v>
      </c>
      <c r="L3">
        <v>128</v>
      </c>
      <c r="M3" s="77">
        <v>4.8912037037037039E-2</v>
      </c>
      <c r="N3">
        <v>1</v>
      </c>
      <c r="O3" s="136">
        <v>9</v>
      </c>
    </row>
    <row r="4" spans="1:15" x14ac:dyDescent="0.25">
      <c r="A4">
        <v>129</v>
      </c>
      <c r="B4">
        <v>1015</v>
      </c>
      <c r="C4">
        <v>120</v>
      </c>
      <c r="E4" t="s">
        <v>8</v>
      </c>
      <c r="F4" t="s">
        <v>9</v>
      </c>
      <c r="G4" t="s">
        <v>333</v>
      </c>
      <c r="H4" t="s">
        <v>334</v>
      </c>
      <c r="I4" t="s">
        <v>331</v>
      </c>
      <c r="J4" t="s">
        <v>335</v>
      </c>
      <c r="K4" s="77">
        <v>4.8692129629629627E-2</v>
      </c>
      <c r="L4">
        <v>130</v>
      </c>
      <c r="M4" s="77">
        <v>4.8784722222222222E-2</v>
      </c>
      <c r="N4">
        <v>1</v>
      </c>
      <c r="O4" s="136" t="s">
        <v>376</v>
      </c>
    </row>
    <row r="5" spans="1:15" x14ac:dyDescent="0.25">
      <c r="A5">
        <v>167</v>
      </c>
      <c r="B5">
        <v>1031</v>
      </c>
      <c r="C5">
        <v>151</v>
      </c>
      <c r="E5" t="s">
        <v>272</v>
      </c>
      <c r="F5" t="s">
        <v>16</v>
      </c>
      <c r="G5" t="s">
        <v>329</v>
      </c>
      <c r="H5" t="s">
        <v>342</v>
      </c>
      <c r="I5" t="s">
        <v>331</v>
      </c>
      <c r="J5" t="s">
        <v>343</v>
      </c>
      <c r="K5" s="77">
        <v>5.0381944444444444E-2</v>
      </c>
      <c r="L5">
        <v>160</v>
      </c>
      <c r="M5" s="77">
        <v>5.0717592592592592E-2</v>
      </c>
      <c r="N5">
        <v>1</v>
      </c>
      <c r="O5" s="136" t="s">
        <v>377</v>
      </c>
    </row>
    <row r="6" spans="1:15" x14ac:dyDescent="0.25">
      <c r="A6">
        <v>234</v>
      </c>
      <c r="B6">
        <v>922</v>
      </c>
      <c r="D6">
        <v>31</v>
      </c>
      <c r="E6" t="s">
        <v>440</v>
      </c>
      <c r="F6" t="s">
        <v>40</v>
      </c>
      <c r="G6" t="s">
        <v>441</v>
      </c>
      <c r="H6" t="s">
        <v>346</v>
      </c>
      <c r="I6" t="s">
        <v>331</v>
      </c>
      <c r="J6" t="s">
        <v>347</v>
      </c>
      <c r="K6" s="77">
        <v>5.347222222222222E-2</v>
      </c>
      <c r="L6">
        <v>232</v>
      </c>
      <c r="M6" s="77">
        <v>5.3819444444444448E-2</v>
      </c>
      <c r="N6">
        <v>1</v>
      </c>
      <c r="O6" s="136" t="s">
        <v>378</v>
      </c>
    </row>
    <row r="7" spans="1:15" x14ac:dyDescent="0.25">
      <c r="A7">
        <v>267</v>
      </c>
      <c r="B7">
        <v>752</v>
      </c>
      <c r="C7">
        <v>228</v>
      </c>
      <c r="E7" t="s">
        <v>143</v>
      </c>
      <c r="F7" t="s">
        <v>144</v>
      </c>
      <c r="G7" t="s">
        <v>329</v>
      </c>
      <c r="H7" t="s">
        <v>349</v>
      </c>
      <c r="I7" t="s">
        <v>331</v>
      </c>
      <c r="J7" t="s">
        <v>350</v>
      </c>
      <c r="K7" s="77">
        <v>5.4571759259259257E-2</v>
      </c>
      <c r="L7">
        <v>263</v>
      </c>
      <c r="M7" s="77">
        <v>5.5092592592592589E-2</v>
      </c>
      <c r="N7">
        <v>1</v>
      </c>
      <c r="O7" s="136" t="s">
        <v>381</v>
      </c>
    </row>
    <row r="8" spans="1:15" x14ac:dyDescent="0.25">
      <c r="A8">
        <v>208</v>
      </c>
      <c r="B8">
        <v>355</v>
      </c>
      <c r="C8">
        <v>183</v>
      </c>
      <c r="E8" t="s">
        <v>10</v>
      </c>
      <c r="F8" t="s">
        <v>11</v>
      </c>
      <c r="G8" t="s">
        <v>329</v>
      </c>
      <c r="H8" t="s">
        <v>344</v>
      </c>
      <c r="I8" t="s">
        <v>331</v>
      </c>
      <c r="J8" t="s">
        <v>345</v>
      </c>
      <c r="K8" s="77">
        <v>5.2256944444444446E-2</v>
      </c>
      <c r="L8">
        <v>204</v>
      </c>
      <c r="M8" s="77">
        <v>5.258101851851852E-2</v>
      </c>
      <c r="N8">
        <v>2</v>
      </c>
      <c r="O8" s="136" t="s">
        <v>379</v>
      </c>
    </row>
    <row r="9" spans="1:15" x14ac:dyDescent="0.25">
      <c r="A9">
        <v>235</v>
      </c>
      <c r="B9">
        <v>585</v>
      </c>
      <c r="C9">
        <v>204</v>
      </c>
      <c r="E9" t="s">
        <v>282</v>
      </c>
      <c r="F9" t="s">
        <v>38</v>
      </c>
      <c r="G9" t="s">
        <v>336</v>
      </c>
      <c r="H9" t="s">
        <v>348</v>
      </c>
      <c r="I9" t="s">
        <v>331</v>
      </c>
      <c r="J9" t="s">
        <v>347</v>
      </c>
      <c r="K9" s="77">
        <v>5.3483796296296293E-2</v>
      </c>
      <c r="L9">
        <v>233</v>
      </c>
      <c r="M9" s="77">
        <v>5.3831018518518514E-2</v>
      </c>
      <c r="N9">
        <v>2</v>
      </c>
      <c r="O9" s="136" t="s">
        <v>380</v>
      </c>
    </row>
    <row r="10" spans="1:15" x14ac:dyDescent="0.25">
      <c r="A10">
        <v>399</v>
      </c>
      <c r="B10">
        <v>921</v>
      </c>
      <c r="C10">
        <v>307</v>
      </c>
      <c r="E10" t="s">
        <v>179</v>
      </c>
      <c r="F10" t="s">
        <v>180</v>
      </c>
      <c r="G10" t="s">
        <v>351</v>
      </c>
      <c r="H10" t="s">
        <v>352</v>
      </c>
      <c r="I10" t="s">
        <v>331</v>
      </c>
      <c r="J10" t="s">
        <v>353</v>
      </c>
      <c r="K10" s="77">
        <v>6.0497685185185189E-2</v>
      </c>
      <c r="L10">
        <v>395</v>
      </c>
      <c r="M10" s="77">
        <v>6.0937499999999999E-2</v>
      </c>
      <c r="N10">
        <v>2</v>
      </c>
      <c r="O10" s="136" t="s">
        <v>376</v>
      </c>
    </row>
    <row r="11" spans="1:15" x14ac:dyDescent="0.25">
      <c r="A11">
        <v>430</v>
      </c>
      <c r="B11">
        <v>1146</v>
      </c>
      <c r="D11">
        <v>104</v>
      </c>
      <c r="E11" t="s">
        <v>185</v>
      </c>
      <c r="F11" t="s">
        <v>9</v>
      </c>
      <c r="G11" t="s">
        <v>339</v>
      </c>
      <c r="H11" t="s">
        <v>354</v>
      </c>
      <c r="I11" t="s">
        <v>331</v>
      </c>
      <c r="J11" t="s">
        <v>355</v>
      </c>
      <c r="K11" s="77">
        <v>6.1712962962962963E-2</v>
      </c>
      <c r="L11">
        <v>426</v>
      </c>
      <c r="M11" s="77">
        <v>6.236111111111111E-2</v>
      </c>
      <c r="N11">
        <v>2</v>
      </c>
      <c r="O11" s="136" t="s">
        <v>377</v>
      </c>
    </row>
    <row r="12" spans="1:15" x14ac:dyDescent="0.25">
      <c r="A12">
        <v>432</v>
      </c>
      <c r="B12">
        <v>852</v>
      </c>
      <c r="C12">
        <v>327</v>
      </c>
      <c r="E12" t="s">
        <v>8</v>
      </c>
      <c r="F12" t="s">
        <v>19</v>
      </c>
      <c r="G12" t="s">
        <v>351</v>
      </c>
      <c r="H12" t="s">
        <v>356</v>
      </c>
      <c r="I12" t="s">
        <v>331</v>
      </c>
      <c r="J12" t="s">
        <v>355</v>
      </c>
      <c r="K12" s="77">
        <v>6.1724537037037036E-2</v>
      </c>
      <c r="L12">
        <v>427</v>
      </c>
      <c r="M12" s="77">
        <v>6.2372685185185184E-2</v>
      </c>
      <c r="N12">
        <v>2</v>
      </c>
      <c r="O12" s="136" t="s">
        <v>378</v>
      </c>
    </row>
    <row r="13" spans="1:15" x14ac:dyDescent="0.25">
      <c r="A13">
        <v>448</v>
      </c>
      <c r="B13">
        <v>483</v>
      </c>
      <c r="D13">
        <v>115</v>
      </c>
      <c r="E13" t="s">
        <v>188</v>
      </c>
      <c r="F13" t="s">
        <v>29</v>
      </c>
      <c r="G13" t="s">
        <v>357</v>
      </c>
      <c r="H13" t="s">
        <v>358</v>
      </c>
      <c r="I13" t="s">
        <v>331</v>
      </c>
      <c r="J13" t="s">
        <v>359</v>
      </c>
      <c r="K13" s="77">
        <v>6.2430555555555552E-2</v>
      </c>
      <c r="L13">
        <v>445</v>
      </c>
      <c r="M13" s="77">
        <v>6.3043981481481479E-2</v>
      </c>
      <c r="N13">
        <v>2</v>
      </c>
      <c r="O13" s="136" t="s">
        <v>381</v>
      </c>
    </row>
    <row r="14" spans="1:15" x14ac:dyDescent="0.25">
      <c r="A14">
        <v>454</v>
      </c>
      <c r="B14">
        <v>1101</v>
      </c>
      <c r="C14">
        <v>338</v>
      </c>
      <c r="E14" t="s">
        <v>215</v>
      </c>
      <c r="F14" t="s">
        <v>201</v>
      </c>
      <c r="G14" t="s">
        <v>360</v>
      </c>
      <c r="H14" t="s">
        <v>361</v>
      </c>
      <c r="I14" t="s">
        <v>331</v>
      </c>
      <c r="J14" t="s">
        <v>362</v>
      </c>
      <c r="K14" s="77">
        <v>6.322916666666667E-2</v>
      </c>
      <c r="L14">
        <v>455</v>
      </c>
      <c r="M14" s="77">
        <v>6.3576388888888891E-2</v>
      </c>
      <c r="N14">
        <v>3</v>
      </c>
      <c r="O14" s="136" t="s">
        <v>379</v>
      </c>
    </row>
    <row r="15" spans="1:15" x14ac:dyDescent="0.25">
      <c r="A15">
        <v>501</v>
      </c>
      <c r="B15">
        <v>83</v>
      </c>
      <c r="D15">
        <v>142</v>
      </c>
      <c r="E15" t="s">
        <v>290</v>
      </c>
      <c r="F15" t="s">
        <v>207</v>
      </c>
      <c r="G15" t="s">
        <v>363</v>
      </c>
      <c r="H15" t="s">
        <v>364</v>
      </c>
      <c r="I15" t="s">
        <v>331</v>
      </c>
      <c r="J15" t="s">
        <v>365</v>
      </c>
      <c r="K15" s="77">
        <v>6.5532407407407414E-2</v>
      </c>
      <c r="L15">
        <v>495</v>
      </c>
      <c r="M15" s="77">
        <v>6.6192129629629629E-2</v>
      </c>
      <c r="N15">
        <v>3</v>
      </c>
      <c r="O15" s="136" t="s">
        <v>380</v>
      </c>
    </row>
    <row r="16" spans="1:15" x14ac:dyDescent="0.25">
      <c r="A16">
        <v>508</v>
      </c>
      <c r="B16">
        <v>226</v>
      </c>
      <c r="C16">
        <v>361</v>
      </c>
      <c r="E16" t="s">
        <v>10</v>
      </c>
      <c r="F16" t="s">
        <v>202</v>
      </c>
      <c r="G16" t="s">
        <v>336</v>
      </c>
      <c r="H16" t="s">
        <v>366</v>
      </c>
      <c r="I16" t="s">
        <v>331</v>
      </c>
      <c r="J16" t="s">
        <v>367</v>
      </c>
      <c r="K16" s="77">
        <v>6.6087962962962959E-2</v>
      </c>
      <c r="L16">
        <v>505</v>
      </c>
      <c r="M16" s="77">
        <v>6.6747685185185188E-2</v>
      </c>
      <c r="N16">
        <v>3</v>
      </c>
      <c r="O16" s="136" t="s">
        <v>376</v>
      </c>
    </row>
    <row r="17" spans="1:15" x14ac:dyDescent="0.25">
      <c r="A17">
        <v>530</v>
      </c>
      <c r="B17">
        <v>806</v>
      </c>
      <c r="D17">
        <v>159</v>
      </c>
      <c r="E17" t="s">
        <v>230</v>
      </c>
      <c r="F17" t="s">
        <v>35</v>
      </c>
      <c r="G17" t="s">
        <v>363</v>
      </c>
      <c r="H17" t="s">
        <v>368</v>
      </c>
      <c r="I17" t="s">
        <v>331</v>
      </c>
      <c r="J17" t="s">
        <v>369</v>
      </c>
      <c r="K17" s="77">
        <v>6.7106481481481475E-2</v>
      </c>
      <c r="L17">
        <v>527</v>
      </c>
      <c r="M17" s="77">
        <v>6.7766203703703703E-2</v>
      </c>
      <c r="N17">
        <v>4</v>
      </c>
      <c r="O17" s="136" t="s">
        <v>379</v>
      </c>
    </row>
    <row r="18" spans="1:15" x14ac:dyDescent="0.25">
      <c r="A18">
        <v>569</v>
      </c>
      <c r="B18">
        <v>274</v>
      </c>
      <c r="C18">
        <v>381</v>
      </c>
      <c r="E18" t="s">
        <v>33</v>
      </c>
      <c r="F18" t="s">
        <v>154</v>
      </c>
      <c r="G18" t="s">
        <v>336</v>
      </c>
      <c r="H18" t="s">
        <v>370</v>
      </c>
      <c r="I18" t="s">
        <v>331</v>
      </c>
      <c r="J18" t="s">
        <v>371</v>
      </c>
      <c r="K18" s="77">
        <v>6.9305555555555551E-2</v>
      </c>
      <c r="L18">
        <v>566</v>
      </c>
      <c r="M18" s="77">
        <v>6.9930555555555551E-2</v>
      </c>
      <c r="N18">
        <v>4</v>
      </c>
      <c r="O18" s="136" t="s">
        <v>380</v>
      </c>
    </row>
    <row r="19" spans="1:15" x14ac:dyDescent="0.25">
      <c r="A19">
        <v>632</v>
      </c>
      <c r="B19">
        <v>484</v>
      </c>
      <c r="C19">
        <v>396</v>
      </c>
      <c r="E19" t="s">
        <v>372</v>
      </c>
      <c r="F19" t="s">
        <v>29</v>
      </c>
      <c r="G19" t="s">
        <v>360</v>
      </c>
      <c r="H19" t="s">
        <v>373</v>
      </c>
      <c r="I19" t="s">
        <v>331</v>
      </c>
      <c r="J19" t="s">
        <v>374</v>
      </c>
      <c r="K19" s="77">
        <v>7.5393518518518512E-2</v>
      </c>
      <c r="L19">
        <v>634</v>
      </c>
      <c r="M19" s="77">
        <v>7.6018518518518527E-2</v>
      </c>
      <c r="N19">
        <v>4</v>
      </c>
      <c r="O19" s="136" t="s">
        <v>376</v>
      </c>
    </row>
    <row r="20" spans="1:15" x14ac:dyDescent="0.25">
      <c r="A20">
        <v>135</v>
      </c>
      <c r="B20">
        <v>275</v>
      </c>
      <c r="D20">
        <v>10</v>
      </c>
      <c r="E20" t="s">
        <v>153</v>
      </c>
      <c r="F20" t="s">
        <v>154</v>
      </c>
      <c r="G20" t="s">
        <v>339</v>
      </c>
      <c r="H20" t="s">
        <v>340</v>
      </c>
      <c r="I20" t="s">
        <v>331</v>
      </c>
      <c r="J20" t="s">
        <v>341</v>
      </c>
      <c r="K20" s="77">
        <v>4.8877314814814811E-2</v>
      </c>
      <c r="L20">
        <v>132</v>
      </c>
      <c r="M20" s="77">
        <v>4.9212962962962958E-2</v>
      </c>
      <c r="N20" t="s">
        <v>314</v>
      </c>
      <c r="O20" s="136" t="s">
        <v>379</v>
      </c>
    </row>
  </sheetData>
  <sortState ref="A2:O20">
    <sortCondition ref="N2:N20"/>
    <sortCondition ref="K2:K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activeCell="G15" sqref="G15"/>
    </sheetView>
  </sheetViews>
  <sheetFormatPr defaultRowHeight="15" x14ac:dyDescent="0.25"/>
  <cols>
    <col min="3" max="3" width="32.7109375" customWidth="1"/>
    <col min="12" max="12" width="6.42578125" style="139" customWidth="1"/>
    <col min="13" max="13" width="9.140625" customWidth="1"/>
  </cols>
  <sheetData>
    <row r="1" spans="1:13" s="1" customFormat="1" x14ac:dyDescent="0.25">
      <c r="F1" s="1" t="s">
        <v>436</v>
      </c>
      <c r="G1" s="1" t="s">
        <v>437</v>
      </c>
      <c r="L1" s="139"/>
    </row>
    <row r="2" spans="1:13" x14ac:dyDescent="0.25">
      <c r="A2">
        <v>39</v>
      </c>
      <c r="B2">
        <v>49</v>
      </c>
      <c r="C2" t="s">
        <v>387</v>
      </c>
      <c r="D2" t="s">
        <v>383</v>
      </c>
      <c r="E2" t="s">
        <v>331</v>
      </c>
      <c r="F2" s="137">
        <v>1.2395833333333333</v>
      </c>
      <c r="G2" s="137">
        <v>1.2388888888888889</v>
      </c>
      <c r="H2" s="138">
        <v>0.24791666666666667</v>
      </c>
      <c r="I2">
        <v>36</v>
      </c>
      <c r="J2">
        <v>7</v>
      </c>
      <c r="K2" t="s">
        <v>388</v>
      </c>
      <c r="L2" s="139">
        <v>1</v>
      </c>
      <c r="M2">
        <v>10</v>
      </c>
    </row>
    <row r="3" spans="1:13" x14ac:dyDescent="0.25">
      <c r="A3">
        <v>64</v>
      </c>
      <c r="B3">
        <v>435</v>
      </c>
      <c r="C3" t="s">
        <v>394</v>
      </c>
      <c r="D3" t="s">
        <v>383</v>
      </c>
      <c r="E3" t="s">
        <v>331</v>
      </c>
      <c r="F3" s="137">
        <v>1.2930555555555556</v>
      </c>
      <c r="G3" s="137">
        <v>1.2895833333333333</v>
      </c>
      <c r="H3" s="138">
        <v>0.25763888888888892</v>
      </c>
      <c r="I3">
        <v>35</v>
      </c>
      <c r="J3">
        <v>10</v>
      </c>
      <c r="K3" t="s">
        <v>388</v>
      </c>
      <c r="L3" s="139">
        <v>1</v>
      </c>
      <c r="M3">
        <v>9</v>
      </c>
    </row>
    <row r="4" spans="1:13" x14ac:dyDescent="0.25">
      <c r="A4">
        <v>84</v>
      </c>
      <c r="B4">
        <v>332</v>
      </c>
      <c r="C4" t="s">
        <v>395</v>
      </c>
      <c r="D4" t="s">
        <v>383</v>
      </c>
      <c r="E4" t="s">
        <v>331</v>
      </c>
      <c r="F4" s="137">
        <v>1.3368055555555556</v>
      </c>
      <c r="G4" s="137">
        <v>1.3326388888888889</v>
      </c>
      <c r="H4" s="138">
        <v>0.26666666666666666</v>
      </c>
      <c r="I4">
        <v>39</v>
      </c>
      <c r="J4">
        <v>15</v>
      </c>
      <c r="K4" t="s">
        <v>388</v>
      </c>
      <c r="L4" s="139">
        <v>1</v>
      </c>
      <c r="M4">
        <v>8</v>
      </c>
    </row>
    <row r="5" spans="1:13" x14ac:dyDescent="0.25">
      <c r="A5">
        <v>87</v>
      </c>
      <c r="B5">
        <v>504</v>
      </c>
      <c r="C5" t="s">
        <v>396</v>
      </c>
      <c r="D5" t="s">
        <v>383</v>
      </c>
      <c r="E5" t="s">
        <v>331</v>
      </c>
      <c r="F5" s="137">
        <v>1.3534722222222222</v>
      </c>
      <c r="G5" s="137">
        <v>1.3493055555555555</v>
      </c>
      <c r="H5" s="138">
        <v>0.27013888888888887</v>
      </c>
      <c r="I5">
        <v>51</v>
      </c>
      <c r="J5">
        <v>7</v>
      </c>
      <c r="K5" t="s">
        <v>397</v>
      </c>
      <c r="L5" s="139">
        <v>1</v>
      </c>
      <c r="M5">
        <v>7</v>
      </c>
    </row>
    <row r="6" spans="1:13" x14ac:dyDescent="0.25">
      <c r="A6">
        <v>100</v>
      </c>
      <c r="B6">
        <v>103</v>
      </c>
      <c r="C6" t="s">
        <v>398</v>
      </c>
      <c r="D6" t="s">
        <v>383</v>
      </c>
      <c r="E6" t="s">
        <v>331</v>
      </c>
      <c r="F6" s="137">
        <v>1.3833333333333335</v>
      </c>
      <c r="G6" s="137">
        <v>1.3791666666666667</v>
      </c>
      <c r="H6" s="138">
        <v>0.27569444444444446</v>
      </c>
      <c r="I6">
        <v>45</v>
      </c>
      <c r="J6">
        <v>14</v>
      </c>
      <c r="K6" t="s">
        <v>390</v>
      </c>
      <c r="L6" s="139">
        <v>1</v>
      </c>
      <c r="M6">
        <v>6</v>
      </c>
    </row>
    <row r="7" spans="1:13" x14ac:dyDescent="0.25">
      <c r="A7">
        <v>150</v>
      </c>
      <c r="B7">
        <v>245</v>
      </c>
      <c r="C7" t="s">
        <v>404</v>
      </c>
      <c r="D7" t="s">
        <v>383</v>
      </c>
      <c r="E7" t="s">
        <v>331</v>
      </c>
      <c r="F7" s="137">
        <v>1.4597222222222221</v>
      </c>
      <c r="G7" s="137">
        <v>1.4506944444444445</v>
      </c>
      <c r="H7" s="138">
        <v>0.2902777777777778</v>
      </c>
      <c r="I7">
        <v>31</v>
      </c>
      <c r="J7">
        <v>30</v>
      </c>
      <c r="K7" t="s">
        <v>405</v>
      </c>
      <c r="L7" s="139">
        <v>1</v>
      </c>
      <c r="M7">
        <v>5</v>
      </c>
    </row>
    <row r="8" spans="1:13" x14ac:dyDescent="0.25">
      <c r="A8">
        <v>117</v>
      </c>
      <c r="B8">
        <v>503</v>
      </c>
      <c r="C8" t="s">
        <v>402</v>
      </c>
      <c r="D8" t="s">
        <v>383</v>
      </c>
      <c r="E8" t="s">
        <v>331</v>
      </c>
      <c r="F8" s="137">
        <v>1.4083333333333332</v>
      </c>
      <c r="G8" s="137">
        <v>1.3986111111111112</v>
      </c>
      <c r="H8" s="138">
        <v>0.27986111111111112</v>
      </c>
      <c r="I8">
        <v>19</v>
      </c>
      <c r="J8">
        <v>9</v>
      </c>
      <c r="K8" t="s">
        <v>384</v>
      </c>
      <c r="L8" s="139">
        <v>2</v>
      </c>
      <c r="M8">
        <v>10</v>
      </c>
    </row>
    <row r="9" spans="1:13" x14ac:dyDescent="0.25">
      <c r="A9">
        <v>138</v>
      </c>
      <c r="B9">
        <v>175</v>
      </c>
      <c r="C9" t="s">
        <v>403</v>
      </c>
      <c r="D9" t="s">
        <v>383</v>
      </c>
      <c r="E9" t="s">
        <v>331</v>
      </c>
      <c r="F9" s="137">
        <v>1.4375</v>
      </c>
      <c r="G9" s="137">
        <v>1.4312500000000001</v>
      </c>
      <c r="H9" s="138">
        <v>0.28611111111111115</v>
      </c>
      <c r="I9">
        <v>35</v>
      </c>
      <c r="J9">
        <v>16</v>
      </c>
      <c r="K9" t="s">
        <v>388</v>
      </c>
      <c r="L9" s="139">
        <v>2</v>
      </c>
      <c r="M9">
        <v>9</v>
      </c>
    </row>
    <row r="10" spans="1:13" x14ac:dyDescent="0.25">
      <c r="A10">
        <v>174</v>
      </c>
      <c r="B10">
        <v>273</v>
      </c>
      <c r="C10" t="s">
        <v>406</v>
      </c>
      <c r="D10" t="s">
        <v>383</v>
      </c>
      <c r="E10" t="s">
        <v>331</v>
      </c>
      <c r="F10" s="137">
        <v>1.5</v>
      </c>
      <c r="G10" s="137">
        <v>1.4875</v>
      </c>
      <c r="H10" s="138">
        <v>0.29722222222222222</v>
      </c>
      <c r="I10">
        <v>48</v>
      </c>
      <c r="J10">
        <v>25</v>
      </c>
      <c r="K10" t="s">
        <v>390</v>
      </c>
      <c r="L10" s="139">
        <v>2</v>
      </c>
      <c r="M10">
        <v>8</v>
      </c>
    </row>
    <row r="11" spans="1:13" x14ac:dyDescent="0.25">
      <c r="A11">
        <v>176</v>
      </c>
      <c r="B11">
        <v>550</v>
      </c>
      <c r="C11" t="s">
        <v>407</v>
      </c>
      <c r="D11" t="s">
        <v>383</v>
      </c>
      <c r="E11" t="s">
        <v>331</v>
      </c>
      <c r="F11" s="137">
        <v>1.5069444444444444</v>
      </c>
      <c r="G11" s="137">
        <v>1.4993055555555557</v>
      </c>
      <c r="H11" s="138">
        <v>0.3</v>
      </c>
      <c r="I11">
        <v>58</v>
      </c>
      <c r="J11">
        <v>9</v>
      </c>
      <c r="K11" t="s">
        <v>408</v>
      </c>
      <c r="L11" s="139">
        <v>2</v>
      </c>
      <c r="M11">
        <v>7</v>
      </c>
    </row>
    <row r="12" spans="1:13" x14ac:dyDescent="0.25">
      <c r="A12">
        <v>179</v>
      </c>
      <c r="B12">
        <v>511</v>
      </c>
      <c r="C12" t="s">
        <v>409</v>
      </c>
      <c r="D12" t="s">
        <v>383</v>
      </c>
      <c r="E12" t="s">
        <v>331</v>
      </c>
      <c r="F12" s="137">
        <v>1.5159722222222223</v>
      </c>
      <c r="G12" s="137">
        <v>1.5062499999999999</v>
      </c>
      <c r="H12" s="138">
        <v>0.30138888888888887</v>
      </c>
      <c r="I12">
        <v>47</v>
      </c>
      <c r="J12">
        <v>27</v>
      </c>
      <c r="K12" t="s">
        <v>390</v>
      </c>
      <c r="L12" s="139">
        <v>2</v>
      </c>
      <c r="M12">
        <v>6</v>
      </c>
    </row>
    <row r="13" spans="1:13" x14ac:dyDescent="0.25">
      <c r="A13">
        <v>244</v>
      </c>
      <c r="B13">
        <v>447</v>
      </c>
      <c r="C13" t="s">
        <v>415</v>
      </c>
      <c r="D13" t="s">
        <v>383</v>
      </c>
      <c r="E13" t="s">
        <v>331</v>
      </c>
      <c r="F13" s="137">
        <v>1.6472222222222221</v>
      </c>
      <c r="G13" s="137">
        <v>1.6381944444444445</v>
      </c>
      <c r="H13" s="138">
        <v>0.32777777777777778</v>
      </c>
      <c r="I13">
        <v>56</v>
      </c>
      <c r="J13">
        <v>19</v>
      </c>
      <c r="K13" t="s">
        <v>408</v>
      </c>
      <c r="L13" s="139">
        <v>2</v>
      </c>
      <c r="M13">
        <v>5</v>
      </c>
    </row>
    <row r="14" spans="1:13" x14ac:dyDescent="0.25">
      <c r="A14">
        <v>274</v>
      </c>
      <c r="B14">
        <v>505</v>
      </c>
      <c r="C14" t="s">
        <v>417</v>
      </c>
      <c r="D14" t="s">
        <v>400</v>
      </c>
      <c r="E14" t="s">
        <v>331</v>
      </c>
      <c r="F14" s="137">
        <v>1.6888888888888889</v>
      </c>
      <c r="G14" s="137">
        <v>1.6763888888888889</v>
      </c>
      <c r="H14" s="138">
        <v>0.3354166666666667</v>
      </c>
      <c r="I14">
        <v>49</v>
      </c>
      <c r="J14">
        <v>11</v>
      </c>
      <c r="K14" t="s">
        <v>401</v>
      </c>
      <c r="L14" s="139">
        <v>2</v>
      </c>
      <c r="M14">
        <v>4</v>
      </c>
    </row>
    <row r="15" spans="1:13" x14ac:dyDescent="0.25">
      <c r="A15">
        <v>232</v>
      </c>
      <c r="B15">
        <v>317</v>
      </c>
      <c r="C15" t="s">
        <v>414</v>
      </c>
      <c r="D15" t="s">
        <v>400</v>
      </c>
      <c r="E15" t="s">
        <v>331</v>
      </c>
      <c r="F15" s="137">
        <v>1.622222222222222</v>
      </c>
      <c r="G15" s="137">
        <v>1.6083333333333334</v>
      </c>
      <c r="H15" s="138">
        <v>0.3215277777777778</v>
      </c>
      <c r="I15">
        <v>54</v>
      </c>
      <c r="J15">
        <v>6</v>
      </c>
      <c r="K15" t="s">
        <v>411</v>
      </c>
      <c r="L15" s="139">
        <v>3</v>
      </c>
      <c r="M15">
        <v>10</v>
      </c>
    </row>
    <row r="16" spans="1:13" x14ac:dyDescent="0.25">
      <c r="A16">
        <v>266</v>
      </c>
      <c r="B16">
        <v>59</v>
      </c>
      <c r="C16" t="s">
        <v>416</v>
      </c>
      <c r="D16" t="s">
        <v>400</v>
      </c>
      <c r="E16" t="s">
        <v>331</v>
      </c>
      <c r="F16" s="137">
        <v>1.6819444444444445</v>
      </c>
      <c r="G16" s="137">
        <v>1.6659722222222222</v>
      </c>
      <c r="H16" s="138">
        <v>0.33333333333333331</v>
      </c>
      <c r="I16">
        <v>46</v>
      </c>
      <c r="J16">
        <v>10</v>
      </c>
      <c r="K16" t="s">
        <v>401</v>
      </c>
      <c r="L16" s="139">
        <v>3</v>
      </c>
      <c r="M16">
        <v>9</v>
      </c>
    </row>
    <row r="17" spans="1:13" x14ac:dyDescent="0.25">
      <c r="A17">
        <v>296</v>
      </c>
      <c r="B17">
        <v>543</v>
      </c>
      <c r="C17" t="s">
        <v>418</v>
      </c>
      <c r="D17" t="s">
        <v>383</v>
      </c>
      <c r="E17" t="s">
        <v>331</v>
      </c>
      <c r="F17" s="137">
        <v>1.7229166666666667</v>
      </c>
      <c r="G17" s="137">
        <v>1.7034722222222223</v>
      </c>
      <c r="H17" s="138">
        <v>0.34097222222222223</v>
      </c>
      <c r="I17">
        <v>65</v>
      </c>
      <c r="J17">
        <v>5</v>
      </c>
      <c r="K17" t="s">
        <v>419</v>
      </c>
      <c r="L17" s="139">
        <v>3</v>
      </c>
      <c r="M17">
        <v>8</v>
      </c>
    </row>
    <row r="18" spans="1:13" x14ac:dyDescent="0.25">
      <c r="A18">
        <v>311</v>
      </c>
      <c r="B18">
        <v>42</v>
      </c>
      <c r="C18" t="s">
        <v>420</v>
      </c>
      <c r="D18" t="s">
        <v>400</v>
      </c>
      <c r="E18" t="s">
        <v>331</v>
      </c>
      <c r="F18" s="137">
        <v>1.7576388888888888</v>
      </c>
      <c r="G18" s="137">
        <v>1.7409722222222221</v>
      </c>
      <c r="H18" s="138">
        <v>0.34791666666666665</v>
      </c>
      <c r="I18">
        <v>36</v>
      </c>
      <c r="J18">
        <v>13</v>
      </c>
      <c r="K18" t="s">
        <v>421</v>
      </c>
      <c r="L18" s="139">
        <v>3</v>
      </c>
      <c r="M18">
        <v>7</v>
      </c>
    </row>
    <row r="19" spans="1:13" x14ac:dyDescent="0.25">
      <c r="A19">
        <v>315</v>
      </c>
      <c r="B19">
        <v>123</v>
      </c>
      <c r="C19" t="s">
        <v>422</v>
      </c>
      <c r="D19" t="s">
        <v>383</v>
      </c>
      <c r="E19" t="s">
        <v>331</v>
      </c>
      <c r="F19" s="137">
        <v>1.7638888888888891</v>
      </c>
      <c r="G19" s="137">
        <v>1.7444444444444445</v>
      </c>
      <c r="H19" s="138">
        <v>0.34861111111111115</v>
      </c>
      <c r="I19">
        <v>49</v>
      </c>
      <c r="J19">
        <v>39</v>
      </c>
      <c r="K19" t="s">
        <v>390</v>
      </c>
      <c r="L19" s="139">
        <v>3</v>
      </c>
      <c r="M19">
        <v>6</v>
      </c>
    </row>
    <row r="20" spans="1:13" x14ac:dyDescent="0.25">
      <c r="A20">
        <v>327</v>
      </c>
      <c r="B20">
        <v>282</v>
      </c>
      <c r="C20" t="s">
        <v>423</v>
      </c>
      <c r="D20" t="s">
        <v>400</v>
      </c>
      <c r="E20" t="s">
        <v>331</v>
      </c>
      <c r="F20" s="137">
        <v>1.8041666666666665</v>
      </c>
      <c r="G20" s="137">
        <v>1.7902777777777779</v>
      </c>
      <c r="H20" s="138">
        <v>0.35833333333333334</v>
      </c>
      <c r="I20">
        <v>18</v>
      </c>
      <c r="J20">
        <v>4</v>
      </c>
      <c r="K20" t="s">
        <v>424</v>
      </c>
      <c r="L20" s="139">
        <v>3</v>
      </c>
      <c r="M20">
        <v>5</v>
      </c>
    </row>
    <row r="21" spans="1:13" x14ac:dyDescent="0.25">
      <c r="A21">
        <v>372</v>
      </c>
      <c r="B21">
        <v>153</v>
      </c>
      <c r="C21" t="s">
        <v>427</v>
      </c>
      <c r="D21" t="s">
        <v>400</v>
      </c>
      <c r="E21" t="s">
        <v>331</v>
      </c>
      <c r="F21" s="137">
        <v>1.8958333333333333</v>
      </c>
      <c r="G21" s="137">
        <v>1.8798611111111112</v>
      </c>
      <c r="H21" s="138">
        <v>0.3756944444444445</v>
      </c>
      <c r="I21">
        <v>51</v>
      </c>
      <c r="J21">
        <v>15</v>
      </c>
      <c r="K21" t="s">
        <v>411</v>
      </c>
      <c r="L21" s="139">
        <v>3</v>
      </c>
      <c r="M21">
        <v>4</v>
      </c>
    </row>
    <row r="22" spans="1:13" x14ac:dyDescent="0.25">
      <c r="A22">
        <v>362</v>
      </c>
      <c r="B22">
        <v>389</v>
      </c>
      <c r="C22" t="s">
        <v>426</v>
      </c>
      <c r="D22" t="s">
        <v>400</v>
      </c>
      <c r="E22" t="s">
        <v>331</v>
      </c>
      <c r="F22" s="137">
        <v>1.875</v>
      </c>
      <c r="G22" s="137">
        <v>1.8611111111111109</v>
      </c>
      <c r="H22" s="138">
        <v>0.37222222222222223</v>
      </c>
      <c r="I22">
        <v>37</v>
      </c>
      <c r="J22">
        <v>18</v>
      </c>
      <c r="K22" t="s">
        <v>421</v>
      </c>
      <c r="L22" s="139">
        <v>4</v>
      </c>
      <c r="M22">
        <v>10</v>
      </c>
    </row>
    <row r="23" spans="1:13" x14ac:dyDescent="0.25">
      <c r="A23">
        <v>374</v>
      </c>
      <c r="B23">
        <v>140</v>
      </c>
      <c r="C23" t="s">
        <v>428</v>
      </c>
      <c r="D23" t="s">
        <v>383</v>
      </c>
      <c r="E23" t="s">
        <v>331</v>
      </c>
      <c r="F23" s="137">
        <v>1.8993055555555556</v>
      </c>
      <c r="G23" s="137">
        <v>1.8819444444444444</v>
      </c>
      <c r="H23" s="138">
        <v>0.37638888888888888</v>
      </c>
      <c r="I23">
        <v>46</v>
      </c>
      <c r="J23">
        <v>42</v>
      </c>
      <c r="K23" t="s">
        <v>390</v>
      </c>
      <c r="L23" s="139">
        <v>4</v>
      </c>
      <c r="M23">
        <v>9</v>
      </c>
    </row>
    <row r="24" spans="1:13" x14ac:dyDescent="0.25">
      <c r="A24">
        <v>382</v>
      </c>
      <c r="B24">
        <v>190</v>
      </c>
      <c r="C24" t="s">
        <v>429</v>
      </c>
      <c r="D24" t="s">
        <v>400</v>
      </c>
      <c r="E24" t="s">
        <v>331</v>
      </c>
      <c r="F24" s="137">
        <v>1.9423611111111112</v>
      </c>
      <c r="G24" s="137">
        <v>1.9263888888888889</v>
      </c>
      <c r="H24" s="138">
        <v>0.38541666666666669</v>
      </c>
      <c r="I24">
        <v>53</v>
      </c>
      <c r="J24">
        <v>16</v>
      </c>
      <c r="K24" t="s">
        <v>411</v>
      </c>
      <c r="L24" s="139">
        <v>4</v>
      </c>
      <c r="M24">
        <v>8</v>
      </c>
    </row>
    <row r="25" spans="1:13" x14ac:dyDescent="0.25">
      <c r="A25">
        <v>401</v>
      </c>
      <c r="B25">
        <v>223</v>
      </c>
      <c r="C25" t="s">
        <v>430</v>
      </c>
      <c r="D25" t="s">
        <v>383</v>
      </c>
      <c r="E25" t="s">
        <v>331</v>
      </c>
      <c r="F25" s="137">
        <v>1.9937500000000001</v>
      </c>
      <c r="G25" s="137">
        <v>1.9770833333333335</v>
      </c>
      <c r="H25" s="138">
        <v>0.39513888888888887</v>
      </c>
      <c r="I25">
        <v>63</v>
      </c>
      <c r="J25">
        <v>22</v>
      </c>
      <c r="K25" t="s">
        <v>431</v>
      </c>
      <c r="L25" s="139">
        <v>4</v>
      </c>
      <c r="M25">
        <v>7</v>
      </c>
    </row>
    <row r="26" spans="1:13" x14ac:dyDescent="0.25">
      <c r="A26">
        <v>435</v>
      </c>
      <c r="B26">
        <v>50</v>
      </c>
      <c r="C26" t="s">
        <v>432</v>
      </c>
      <c r="D26" t="s">
        <v>400</v>
      </c>
      <c r="E26" t="s">
        <v>331</v>
      </c>
      <c r="F26" s="137">
        <v>2.1</v>
      </c>
      <c r="G26" s="137">
        <v>2.0770833333333334</v>
      </c>
      <c r="H26" s="138">
        <v>0.4152777777777778</v>
      </c>
      <c r="I26">
        <v>47</v>
      </c>
      <c r="J26">
        <v>28</v>
      </c>
      <c r="K26" t="s">
        <v>401</v>
      </c>
      <c r="L26" s="139">
        <v>4</v>
      </c>
      <c r="M26">
        <v>6</v>
      </c>
    </row>
    <row r="27" spans="1:13" x14ac:dyDescent="0.25">
      <c r="A27">
        <v>437</v>
      </c>
      <c r="B27">
        <v>240</v>
      </c>
      <c r="C27" t="s">
        <v>433</v>
      </c>
      <c r="D27" t="s">
        <v>383</v>
      </c>
      <c r="E27" t="s">
        <v>331</v>
      </c>
      <c r="F27" s="137">
        <v>2.1090277777777779</v>
      </c>
      <c r="G27" s="137">
        <v>2.0805555555555553</v>
      </c>
      <c r="H27" s="138">
        <v>0.41597222222222219</v>
      </c>
      <c r="I27">
        <v>44</v>
      </c>
      <c r="J27">
        <v>48</v>
      </c>
      <c r="K27" t="s">
        <v>386</v>
      </c>
      <c r="L27" s="139">
        <v>4</v>
      </c>
      <c r="M27">
        <v>5</v>
      </c>
    </row>
    <row r="28" spans="1:13" x14ac:dyDescent="0.25">
      <c r="A28">
        <v>441</v>
      </c>
      <c r="B28">
        <v>360</v>
      </c>
      <c r="C28" t="s">
        <v>434</v>
      </c>
      <c r="D28" t="s">
        <v>400</v>
      </c>
      <c r="E28" t="s">
        <v>331</v>
      </c>
      <c r="F28" s="137">
        <v>2.1381944444444447</v>
      </c>
      <c r="G28" s="137">
        <v>2.1215277777777777</v>
      </c>
      <c r="H28" s="138">
        <v>0.42430555555555555</v>
      </c>
      <c r="I28">
        <v>34</v>
      </c>
      <c r="J28">
        <v>33</v>
      </c>
      <c r="K28" t="s">
        <v>435</v>
      </c>
      <c r="L28" s="139">
        <v>4</v>
      </c>
      <c r="M28">
        <v>4</v>
      </c>
    </row>
    <row r="29" spans="1:13" x14ac:dyDescent="0.25">
      <c r="A29">
        <v>115</v>
      </c>
      <c r="B29">
        <v>141</v>
      </c>
      <c r="C29" t="s">
        <v>399</v>
      </c>
      <c r="D29" t="s">
        <v>400</v>
      </c>
      <c r="E29" t="s">
        <v>331</v>
      </c>
      <c r="F29" s="137">
        <v>1.4020833333333333</v>
      </c>
      <c r="G29" s="137">
        <v>1.3986111111111112</v>
      </c>
      <c r="H29" s="138">
        <v>0.27986111111111112</v>
      </c>
      <c r="I29">
        <v>45</v>
      </c>
      <c r="J29">
        <v>3</v>
      </c>
      <c r="K29" t="s">
        <v>401</v>
      </c>
      <c r="L29" s="139" t="s">
        <v>439</v>
      </c>
      <c r="M29">
        <v>10</v>
      </c>
    </row>
    <row r="30" spans="1:13" x14ac:dyDescent="0.25">
      <c r="A30">
        <v>200</v>
      </c>
      <c r="B30">
        <v>23</v>
      </c>
      <c r="C30" t="s">
        <v>410</v>
      </c>
      <c r="D30" t="s">
        <v>400</v>
      </c>
      <c r="E30" t="s">
        <v>331</v>
      </c>
      <c r="F30" s="137">
        <v>1.5506944444444446</v>
      </c>
      <c r="G30" s="137">
        <v>1.5451388888888891</v>
      </c>
      <c r="H30" s="138">
        <v>0.30902777777777779</v>
      </c>
      <c r="I30">
        <v>50</v>
      </c>
      <c r="J30">
        <v>2</v>
      </c>
      <c r="K30" t="s">
        <v>411</v>
      </c>
      <c r="L30" s="139" t="s">
        <v>439</v>
      </c>
      <c r="M30">
        <v>9</v>
      </c>
    </row>
    <row r="31" spans="1:13" x14ac:dyDescent="0.25">
      <c r="A31">
        <v>229</v>
      </c>
      <c r="B31">
        <v>448</v>
      </c>
      <c r="C31" t="s">
        <v>412</v>
      </c>
      <c r="D31" t="s">
        <v>400</v>
      </c>
      <c r="E31" t="s">
        <v>331</v>
      </c>
      <c r="F31" s="137">
        <v>1.6118055555555555</v>
      </c>
      <c r="G31" s="137">
        <v>1.5951388888888889</v>
      </c>
      <c r="H31" s="138">
        <v>0.31875000000000003</v>
      </c>
      <c r="I31">
        <v>40</v>
      </c>
      <c r="J31">
        <v>6</v>
      </c>
      <c r="K31" t="s">
        <v>413</v>
      </c>
      <c r="L31" s="139" t="s">
        <v>439</v>
      </c>
      <c r="M31">
        <v>8</v>
      </c>
    </row>
    <row r="32" spans="1:13" x14ac:dyDescent="0.25">
      <c r="A32">
        <v>352</v>
      </c>
      <c r="B32">
        <v>176</v>
      </c>
      <c r="C32" t="s">
        <v>425</v>
      </c>
      <c r="D32" t="s">
        <v>400</v>
      </c>
      <c r="E32" t="s">
        <v>331</v>
      </c>
      <c r="F32" s="137">
        <v>1.8534722222222222</v>
      </c>
      <c r="G32" s="137">
        <v>1.8368055555555556</v>
      </c>
      <c r="H32" s="138">
        <v>0.36736111111111108</v>
      </c>
      <c r="I32">
        <v>35</v>
      </c>
      <c r="J32">
        <v>17</v>
      </c>
      <c r="K32" t="s">
        <v>421</v>
      </c>
      <c r="L32" s="139" t="s">
        <v>439</v>
      </c>
      <c r="M32">
        <v>7</v>
      </c>
    </row>
    <row r="33" spans="1:13" x14ac:dyDescent="0.25">
      <c r="A33">
        <v>4</v>
      </c>
      <c r="B33">
        <v>508</v>
      </c>
      <c r="C33" t="s">
        <v>382</v>
      </c>
      <c r="D33" t="s">
        <v>383</v>
      </c>
      <c r="E33" t="s">
        <v>331</v>
      </c>
      <c r="F33" s="137">
        <v>1.0854166666666667</v>
      </c>
      <c r="G33" s="137">
        <v>1.0847222222222224</v>
      </c>
      <c r="H33" s="138">
        <v>0.21666666666666667</v>
      </c>
      <c r="I33">
        <v>19</v>
      </c>
      <c r="J33">
        <v>2</v>
      </c>
      <c r="K33" t="s">
        <v>384</v>
      </c>
      <c r="L33" s="139" t="s">
        <v>438</v>
      </c>
      <c r="M33">
        <v>10</v>
      </c>
    </row>
    <row r="34" spans="1:13" x14ac:dyDescent="0.25">
      <c r="A34">
        <v>31</v>
      </c>
      <c r="B34">
        <v>131</v>
      </c>
      <c r="C34" t="s">
        <v>385</v>
      </c>
      <c r="D34" t="s">
        <v>383</v>
      </c>
      <c r="E34" t="s">
        <v>331</v>
      </c>
      <c r="F34" s="137">
        <v>1.2048611111111112</v>
      </c>
      <c r="G34" s="137">
        <v>1.2027777777777777</v>
      </c>
      <c r="H34" s="138">
        <v>0.24027777777777778</v>
      </c>
      <c r="I34">
        <v>44</v>
      </c>
      <c r="J34">
        <v>5</v>
      </c>
      <c r="K34" t="s">
        <v>386</v>
      </c>
      <c r="L34" s="139" t="s">
        <v>438</v>
      </c>
      <c r="M34">
        <v>9</v>
      </c>
    </row>
    <row r="35" spans="1:13" x14ac:dyDescent="0.25">
      <c r="A35">
        <v>51</v>
      </c>
      <c r="B35">
        <v>290</v>
      </c>
      <c r="C35" t="s">
        <v>389</v>
      </c>
      <c r="D35" t="s">
        <v>383</v>
      </c>
      <c r="E35" t="s">
        <v>331</v>
      </c>
      <c r="F35" s="137">
        <v>1.2722222222222224</v>
      </c>
      <c r="G35" s="137">
        <v>1.2701388888888889</v>
      </c>
      <c r="H35" s="138">
        <v>0.25416666666666665</v>
      </c>
      <c r="I35">
        <v>46</v>
      </c>
      <c r="J35">
        <v>6</v>
      </c>
      <c r="K35" t="s">
        <v>390</v>
      </c>
      <c r="L35" s="139" t="s">
        <v>438</v>
      </c>
      <c r="M35">
        <v>8</v>
      </c>
    </row>
    <row r="36" spans="1:13" x14ac:dyDescent="0.25">
      <c r="A36">
        <v>56</v>
      </c>
      <c r="B36">
        <v>388</v>
      </c>
      <c r="C36" t="s">
        <v>391</v>
      </c>
      <c r="D36" t="s">
        <v>383</v>
      </c>
      <c r="E36" t="s">
        <v>331</v>
      </c>
      <c r="F36" s="137">
        <v>1.2770833333333333</v>
      </c>
      <c r="G36" s="137">
        <v>1.2750000000000001</v>
      </c>
      <c r="H36" s="138">
        <v>0.25486111111111109</v>
      </c>
      <c r="I36">
        <v>39</v>
      </c>
      <c r="J36">
        <v>9</v>
      </c>
      <c r="K36" t="s">
        <v>388</v>
      </c>
      <c r="L36" s="139" t="s">
        <v>438</v>
      </c>
      <c r="M36">
        <v>7</v>
      </c>
    </row>
    <row r="37" spans="1:13" x14ac:dyDescent="0.25">
      <c r="A37">
        <v>59</v>
      </c>
      <c r="B37">
        <v>486</v>
      </c>
      <c r="C37" t="s">
        <v>392</v>
      </c>
      <c r="D37" t="s">
        <v>383</v>
      </c>
      <c r="E37" t="s">
        <v>331</v>
      </c>
      <c r="F37" s="137">
        <v>1.28125</v>
      </c>
      <c r="G37" s="137">
        <v>1.2791666666666666</v>
      </c>
      <c r="H37" s="138">
        <v>0.25555555555555559</v>
      </c>
      <c r="I37">
        <v>44</v>
      </c>
      <c r="J37">
        <v>13</v>
      </c>
      <c r="K37" t="s">
        <v>386</v>
      </c>
      <c r="L37" s="139" t="s">
        <v>438</v>
      </c>
      <c r="M37">
        <v>6</v>
      </c>
    </row>
    <row r="38" spans="1:13" x14ac:dyDescent="0.25">
      <c r="A38">
        <v>63</v>
      </c>
      <c r="B38">
        <v>63</v>
      </c>
      <c r="C38" t="s">
        <v>393</v>
      </c>
      <c r="D38" t="s">
        <v>383</v>
      </c>
      <c r="E38" t="s">
        <v>331</v>
      </c>
      <c r="F38" s="137">
        <v>1.2923611111111111</v>
      </c>
      <c r="G38" s="137">
        <v>1.2916666666666667</v>
      </c>
      <c r="H38" s="138">
        <v>0.25833333333333336</v>
      </c>
      <c r="I38">
        <v>42</v>
      </c>
      <c r="J38">
        <v>16</v>
      </c>
      <c r="K38" t="s">
        <v>386</v>
      </c>
      <c r="L38" s="139" t="s">
        <v>438</v>
      </c>
      <c r="M38">
        <v>5</v>
      </c>
    </row>
  </sheetData>
  <sortState ref="A2:M39">
    <sortCondition ref="L2:L39"/>
    <sortCondition ref="G2:G39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workbookViewId="0">
      <selection activeCell="E18" sqref="E18"/>
    </sheetView>
  </sheetViews>
  <sheetFormatPr defaultRowHeight="15" x14ac:dyDescent="0.25"/>
  <cols>
    <col min="4" max="4" width="19.85546875" customWidth="1"/>
    <col min="9" max="9" width="10.140625" style="141" bestFit="1" customWidth="1"/>
  </cols>
  <sheetData>
    <row r="1" spans="1:11" s="8" customFormat="1" x14ac:dyDescent="0.25">
      <c r="B1" s="8" t="s">
        <v>460</v>
      </c>
      <c r="C1" s="8" t="s">
        <v>461</v>
      </c>
      <c r="D1" s="8" t="s">
        <v>459</v>
      </c>
      <c r="E1" s="8" t="s">
        <v>462</v>
      </c>
      <c r="F1" s="8" t="s">
        <v>463</v>
      </c>
      <c r="G1" s="8" t="s">
        <v>464</v>
      </c>
      <c r="H1" s="8" t="s">
        <v>465</v>
      </c>
      <c r="I1" s="140"/>
      <c r="J1" s="8" t="s">
        <v>257</v>
      </c>
    </row>
    <row r="2" spans="1:11" x14ac:dyDescent="0.25">
      <c r="A2" s="1"/>
      <c r="B2" s="1">
        <v>33</v>
      </c>
      <c r="C2" s="1">
        <v>773</v>
      </c>
      <c r="D2" s="1" t="s">
        <v>468</v>
      </c>
      <c r="E2" s="1" t="s">
        <v>466</v>
      </c>
      <c r="F2" s="1" t="s">
        <v>469</v>
      </c>
      <c r="G2" s="1" t="s">
        <v>331</v>
      </c>
      <c r="H2" s="137">
        <v>1.8756944444444443</v>
      </c>
      <c r="I2" s="141">
        <v>45.01</v>
      </c>
      <c r="J2" s="1">
        <v>1</v>
      </c>
      <c r="K2" s="1">
        <v>10</v>
      </c>
    </row>
    <row r="3" spans="1:11" x14ac:dyDescent="0.25">
      <c r="A3" s="1"/>
      <c r="B3" s="1">
        <v>66</v>
      </c>
      <c r="C3" s="1">
        <v>677</v>
      </c>
      <c r="D3" s="1" t="s">
        <v>470</v>
      </c>
      <c r="E3" s="1" t="s">
        <v>466</v>
      </c>
      <c r="F3" s="1" t="s">
        <v>469</v>
      </c>
      <c r="G3" s="1" t="s">
        <v>331</v>
      </c>
      <c r="H3" s="137">
        <v>1.9729166666666667</v>
      </c>
      <c r="I3" s="141">
        <v>47.21</v>
      </c>
      <c r="J3" s="1">
        <v>1</v>
      </c>
      <c r="K3" s="1">
        <v>9</v>
      </c>
    </row>
    <row r="4" spans="1:11" x14ac:dyDescent="0.25">
      <c r="A4" s="1"/>
      <c r="B4" s="1">
        <v>155</v>
      </c>
      <c r="C4" s="1">
        <v>388</v>
      </c>
      <c r="D4" s="1" t="s">
        <v>472</v>
      </c>
      <c r="E4" s="1" t="s">
        <v>466</v>
      </c>
      <c r="F4" s="1" t="s">
        <v>467</v>
      </c>
      <c r="G4" s="1" t="s">
        <v>331</v>
      </c>
      <c r="H4" s="137">
        <v>2.1368055555555556</v>
      </c>
      <c r="I4" s="141">
        <v>51.17</v>
      </c>
      <c r="J4" s="1">
        <v>1</v>
      </c>
      <c r="K4" s="1">
        <v>8</v>
      </c>
    </row>
    <row r="5" spans="1:11" x14ac:dyDescent="0.25">
      <c r="A5" s="1"/>
      <c r="B5" s="1">
        <v>227</v>
      </c>
      <c r="C5" s="1">
        <v>1248</v>
      </c>
      <c r="D5" s="1" t="s">
        <v>449</v>
      </c>
      <c r="E5" s="1" t="s">
        <v>466</v>
      </c>
      <c r="F5" s="1" t="s">
        <v>469</v>
      </c>
      <c r="G5" s="1" t="s">
        <v>331</v>
      </c>
      <c r="H5" s="137">
        <v>2.223611111111111</v>
      </c>
      <c r="I5" s="141">
        <v>53.22</v>
      </c>
      <c r="J5" s="1">
        <v>1</v>
      </c>
      <c r="K5" s="1">
        <v>7</v>
      </c>
    </row>
    <row r="6" spans="1:11" x14ac:dyDescent="0.25">
      <c r="A6" s="1"/>
      <c r="B6" s="1">
        <v>137</v>
      </c>
      <c r="C6" s="1">
        <v>122</v>
      </c>
      <c r="D6" s="1" t="s">
        <v>471</v>
      </c>
      <c r="E6" s="1" t="s">
        <v>466</v>
      </c>
      <c r="F6" s="1" t="s">
        <v>469</v>
      </c>
      <c r="G6" s="1" t="s">
        <v>331</v>
      </c>
      <c r="H6" s="137">
        <v>2.1145833333333335</v>
      </c>
      <c r="I6" s="141">
        <v>50.45</v>
      </c>
      <c r="J6" s="1">
        <v>2</v>
      </c>
      <c r="K6" s="1">
        <v>10</v>
      </c>
    </row>
    <row r="7" spans="1:11" x14ac:dyDescent="0.25">
      <c r="A7" s="1"/>
      <c r="B7" s="1">
        <v>237</v>
      </c>
      <c r="C7" s="1">
        <v>1303</v>
      </c>
      <c r="D7" s="1" t="s">
        <v>476</v>
      </c>
      <c r="E7" s="1" t="s">
        <v>466</v>
      </c>
      <c r="F7" s="1" t="s">
        <v>477</v>
      </c>
      <c r="G7" s="1" t="s">
        <v>331</v>
      </c>
      <c r="H7" s="137">
        <v>2.2381944444444444</v>
      </c>
      <c r="I7" s="141">
        <v>53.43</v>
      </c>
      <c r="J7" s="1">
        <v>2</v>
      </c>
      <c r="K7" s="1">
        <v>9</v>
      </c>
    </row>
    <row r="8" spans="1:11" x14ac:dyDescent="0.25">
      <c r="A8" s="1"/>
      <c r="B8" s="1">
        <v>246</v>
      </c>
      <c r="C8" s="1">
        <v>1355</v>
      </c>
      <c r="D8" s="1" t="s">
        <v>478</v>
      </c>
      <c r="E8" s="1" t="s">
        <v>466</v>
      </c>
      <c r="F8" s="1" t="s">
        <v>467</v>
      </c>
      <c r="G8" s="1" t="s">
        <v>331</v>
      </c>
      <c r="H8" s="137">
        <v>2.2486111111111113</v>
      </c>
      <c r="I8" s="141">
        <v>53.58</v>
      </c>
      <c r="J8" s="1">
        <v>2</v>
      </c>
      <c r="K8" s="1">
        <v>8</v>
      </c>
    </row>
    <row r="9" spans="1:11" x14ac:dyDescent="0.25">
      <c r="A9" s="1"/>
      <c r="B9" s="1">
        <v>207</v>
      </c>
      <c r="C9" s="1">
        <v>70</v>
      </c>
      <c r="D9" s="1" t="s">
        <v>444</v>
      </c>
      <c r="E9" s="1" t="s">
        <v>466</v>
      </c>
      <c r="F9" s="1" t="s">
        <v>469</v>
      </c>
      <c r="G9" s="1" t="s">
        <v>331</v>
      </c>
      <c r="H9" s="137">
        <v>2.1965277777777779</v>
      </c>
      <c r="I9" s="141">
        <v>54.43</v>
      </c>
      <c r="J9" s="1">
        <v>2</v>
      </c>
      <c r="K9" s="1">
        <v>7</v>
      </c>
    </row>
    <row r="10" spans="1:11" x14ac:dyDescent="0.25">
      <c r="A10" s="1"/>
      <c r="B10" s="1">
        <v>283</v>
      </c>
      <c r="C10" s="1">
        <v>266</v>
      </c>
      <c r="D10" s="1" t="s">
        <v>479</v>
      </c>
      <c r="E10" s="1" t="s">
        <v>466</v>
      </c>
      <c r="F10" s="1" t="s">
        <v>467</v>
      </c>
      <c r="G10" s="1" t="s">
        <v>331</v>
      </c>
      <c r="H10" s="137">
        <v>2.2930555555555556</v>
      </c>
      <c r="I10" s="141">
        <v>55.02</v>
      </c>
      <c r="J10" s="1">
        <v>2</v>
      </c>
      <c r="K10" s="1">
        <v>6</v>
      </c>
    </row>
    <row r="11" spans="1:11" x14ac:dyDescent="0.25">
      <c r="A11" s="1"/>
      <c r="B11" s="1">
        <v>640</v>
      </c>
      <c r="C11" s="1">
        <v>108</v>
      </c>
      <c r="D11" s="1" t="s">
        <v>483</v>
      </c>
      <c r="E11" s="1" t="s">
        <v>474</v>
      </c>
      <c r="F11" s="1" t="s">
        <v>484</v>
      </c>
      <c r="G11" s="1" t="s">
        <v>331</v>
      </c>
      <c r="H11" s="77">
        <v>2.6868055555555554</v>
      </c>
      <c r="I11" s="141">
        <v>64.290000000000006</v>
      </c>
      <c r="J11" s="1">
        <v>2</v>
      </c>
      <c r="K11" s="1">
        <v>5</v>
      </c>
    </row>
    <row r="12" spans="1:11" x14ac:dyDescent="0.25">
      <c r="A12" s="1"/>
      <c r="B12" s="1">
        <v>652</v>
      </c>
      <c r="C12" s="1">
        <v>124</v>
      </c>
      <c r="D12" s="1" t="s">
        <v>485</v>
      </c>
      <c r="E12" s="1" t="s">
        <v>466</v>
      </c>
      <c r="F12" s="1" t="s">
        <v>477</v>
      </c>
      <c r="G12" s="1" t="s">
        <v>331</v>
      </c>
      <c r="H12" s="77">
        <v>4.5011574074074072E-2</v>
      </c>
      <c r="I12" s="141">
        <v>64.489999999999995</v>
      </c>
      <c r="J12" s="1">
        <v>2</v>
      </c>
      <c r="K12" s="1">
        <v>4</v>
      </c>
    </row>
    <row r="13" spans="1:11" x14ac:dyDescent="0.25">
      <c r="A13" s="1"/>
      <c r="B13" s="1">
        <v>515</v>
      </c>
      <c r="C13" s="1">
        <v>374</v>
      </c>
      <c r="D13" s="1" t="s">
        <v>480</v>
      </c>
      <c r="E13" s="1" t="s">
        <v>474</v>
      </c>
      <c r="F13" s="1" t="s">
        <v>475</v>
      </c>
      <c r="G13" s="1" t="s">
        <v>331</v>
      </c>
      <c r="H13" s="77">
        <v>4.238425925925926E-2</v>
      </c>
      <c r="I13" s="141">
        <v>61.02</v>
      </c>
      <c r="J13" s="1">
        <v>3</v>
      </c>
      <c r="K13" s="1">
        <v>10</v>
      </c>
    </row>
    <row r="14" spans="1:11" x14ac:dyDescent="0.25">
      <c r="A14" s="1"/>
      <c r="B14" s="1">
        <v>617</v>
      </c>
      <c r="C14" s="1">
        <v>103</v>
      </c>
      <c r="D14" s="1" t="s">
        <v>481</v>
      </c>
      <c r="E14" s="1" t="s">
        <v>466</v>
      </c>
      <c r="F14" s="1" t="s">
        <v>482</v>
      </c>
      <c r="G14" s="1" t="s">
        <v>331</v>
      </c>
      <c r="H14" s="77">
        <v>4.4259259259259255E-2</v>
      </c>
      <c r="I14" s="141">
        <v>63.44</v>
      </c>
      <c r="J14" s="1">
        <v>3</v>
      </c>
      <c r="K14" s="1">
        <v>9</v>
      </c>
    </row>
    <row r="15" spans="1:11" x14ac:dyDescent="0.25">
      <c r="A15" s="1"/>
      <c r="B15" s="1">
        <v>657</v>
      </c>
      <c r="C15" s="1">
        <v>116</v>
      </c>
      <c r="D15" s="1" t="s">
        <v>450</v>
      </c>
      <c r="E15" s="1" t="s">
        <v>466</v>
      </c>
      <c r="F15" s="1" t="s">
        <v>467</v>
      </c>
      <c r="G15" s="1" t="s">
        <v>331</v>
      </c>
      <c r="H15" s="77">
        <v>4.5231481481481484E-2</v>
      </c>
      <c r="I15" s="141">
        <v>65.08</v>
      </c>
      <c r="J15" s="1">
        <v>3</v>
      </c>
      <c r="K15" s="1">
        <v>8</v>
      </c>
    </row>
    <row r="16" spans="1:11" x14ac:dyDescent="0.25">
      <c r="A16" s="1"/>
      <c r="B16" s="1">
        <v>697</v>
      </c>
      <c r="C16" s="1">
        <v>60</v>
      </c>
      <c r="D16" s="1" t="s">
        <v>488</v>
      </c>
      <c r="E16" s="1" t="s">
        <v>474</v>
      </c>
      <c r="F16" s="1" t="s">
        <v>487</v>
      </c>
      <c r="G16" s="1" t="s">
        <v>331</v>
      </c>
      <c r="H16" s="77">
        <v>4.6157407407407404E-2</v>
      </c>
      <c r="I16" s="141">
        <v>66.28</v>
      </c>
      <c r="J16" s="1">
        <v>3</v>
      </c>
      <c r="K16" s="1">
        <v>7</v>
      </c>
    </row>
    <row r="17" spans="1:11" x14ac:dyDescent="0.25">
      <c r="A17" s="1"/>
      <c r="B17" s="1">
        <v>883</v>
      </c>
      <c r="C17" s="1">
        <v>138</v>
      </c>
      <c r="D17" s="1" t="s">
        <v>490</v>
      </c>
      <c r="E17" s="1" t="s">
        <v>474</v>
      </c>
      <c r="F17" s="1" t="s">
        <v>484</v>
      </c>
      <c r="G17" s="1" t="s">
        <v>331</v>
      </c>
      <c r="H17" s="77">
        <v>4.9895833333333334E-2</v>
      </c>
      <c r="I17" s="141">
        <v>71.510000000000005</v>
      </c>
      <c r="J17" s="1">
        <v>3</v>
      </c>
      <c r="K17" s="1">
        <v>6</v>
      </c>
    </row>
    <row r="18" spans="1:11" x14ac:dyDescent="0.25">
      <c r="A18" s="1"/>
      <c r="B18" s="1">
        <v>660</v>
      </c>
      <c r="C18" s="1">
        <v>98</v>
      </c>
      <c r="D18" s="1" t="s">
        <v>486</v>
      </c>
      <c r="E18" s="1" t="s">
        <v>466</v>
      </c>
      <c r="F18" s="1" t="s">
        <v>467</v>
      </c>
      <c r="G18" s="1" t="s">
        <v>331</v>
      </c>
      <c r="H18" s="77">
        <v>4.5370370370370366E-2</v>
      </c>
      <c r="I18" s="141">
        <v>65.2</v>
      </c>
      <c r="J18" s="1">
        <v>4</v>
      </c>
      <c r="K18" s="1">
        <v>10</v>
      </c>
    </row>
    <row r="19" spans="1:11" x14ac:dyDescent="0.25">
      <c r="A19" s="1"/>
      <c r="B19" s="1">
        <v>691</v>
      </c>
      <c r="C19" s="1">
        <v>69</v>
      </c>
      <c r="D19" s="1" t="s">
        <v>451</v>
      </c>
      <c r="E19" s="1" t="s">
        <v>474</v>
      </c>
      <c r="F19" s="1" t="s">
        <v>487</v>
      </c>
      <c r="G19" s="1" t="s">
        <v>331</v>
      </c>
      <c r="H19" s="77">
        <v>4.6064814814814815E-2</v>
      </c>
      <c r="I19" s="141">
        <v>66.2</v>
      </c>
      <c r="J19" s="1">
        <v>4</v>
      </c>
      <c r="K19" s="1">
        <v>9</v>
      </c>
    </row>
    <row r="20" spans="1:11" x14ac:dyDescent="0.25">
      <c r="A20" s="1"/>
      <c r="B20" s="1">
        <v>871</v>
      </c>
      <c r="C20" s="1">
        <v>107</v>
      </c>
      <c r="D20" s="1" t="s">
        <v>489</v>
      </c>
      <c r="E20" s="1" t="s">
        <v>466</v>
      </c>
      <c r="F20" s="1" t="s">
        <v>482</v>
      </c>
      <c r="G20" s="1" t="s">
        <v>331</v>
      </c>
      <c r="H20" s="77">
        <v>4.9490740740740745E-2</v>
      </c>
      <c r="I20" s="141">
        <v>71.16</v>
      </c>
      <c r="J20" s="1">
        <v>4</v>
      </c>
      <c r="K20" s="1">
        <v>8</v>
      </c>
    </row>
    <row r="21" spans="1:11" x14ac:dyDescent="0.25">
      <c r="A21" s="1"/>
      <c r="B21" s="1">
        <v>945</v>
      </c>
      <c r="C21" s="1">
        <v>111</v>
      </c>
      <c r="D21" s="1" t="s">
        <v>442</v>
      </c>
      <c r="E21" s="1" t="s">
        <v>466</v>
      </c>
      <c r="F21" s="1" t="s">
        <v>467</v>
      </c>
      <c r="G21" s="1" t="s">
        <v>331</v>
      </c>
      <c r="H21" s="77">
        <v>5.1157407407407408E-2</v>
      </c>
      <c r="I21" s="141">
        <v>73.400000000000006</v>
      </c>
      <c r="J21" s="1">
        <v>4</v>
      </c>
      <c r="K21" s="1">
        <v>7</v>
      </c>
    </row>
    <row r="22" spans="1:11" x14ac:dyDescent="0.25">
      <c r="A22" s="1"/>
      <c r="B22" s="1">
        <v>980</v>
      </c>
      <c r="C22" s="1">
        <v>1111</v>
      </c>
      <c r="D22" s="1" t="s">
        <v>491</v>
      </c>
      <c r="E22" s="1" t="s">
        <v>474</v>
      </c>
      <c r="F22" s="1" t="s">
        <v>484</v>
      </c>
      <c r="G22" s="1" t="s">
        <v>331</v>
      </c>
      <c r="H22" s="77">
        <v>5.2025462962962961E-2</v>
      </c>
      <c r="I22" s="141">
        <v>74.55</v>
      </c>
      <c r="J22" s="1">
        <v>4</v>
      </c>
      <c r="K22" s="1">
        <v>6</v>
      </c>
    </row>
    <row r="23" spans="1:11" x14ac:dyDescent="0.25">
      <c r="A23" s="1"/>
      <c r="B23" s="1">
        <v>1114</v>
      </c>
      <c r="C23" s="1">
        <v>621</v>
      </c>
      <c r="D23" s="1" t="s">
        <v>493</v>
      </c>
      <c r="E23" s="1" t="s">
        <v>474</v>
      </c>
      <c r="F23" s="1" t="s">
        <v>475</v>
      </c>
      <c r="G23" s="1" t="s">
        <v>331</v>
      </c>
      <c r="H23" s="77">
        <v>5.6701388888888891E-2</v>
      </c>
      <c r="I23" s="141">
        <v>81.39</v>
      </c>
      <c r="J23" s="1">
        <v>4</v>
      </c>
      <c r="K23" s="1">
        <v>5</v>
      </c>
    </row>
    <row r="24" spans="1:11" x14ac:dyDescent="0.25">
      <c r="A24" s="1"/>
      <c r="B24" s="1">
        <v>1113</v>
      </c>
      <c r="C24" s="1">
        <v>234</v>
      </c>
      <c r="D24" s="1" t="s">
        <v>492</v>
      </c>
      <c r="E24" s="1" t="s">
        <v>474</v>
      </c>
      <c r="F24" s="1" t="s">
        <v>484</v>
      </c>
      <c r="G24" s="1" t="s">
        <v>331</v>
      </c>
      <c r="H24" s="77">
        <v>5.6701388888888891E-2</v>
      </c>
      <c r="I24" s="141">
        <v>81.39</v>
      </c>
      <c r="J24" s="1">
        <v>4</v>
      </c>
      <c r="K24" s="1">
        <v>4</v>
      </c>
    </row>
    <row r="25" spans="1:11" x14ac:dyDescent="0.25">
      <c r="A25" s="1"/>
      <c r="B25" s="1">
        <v>1196</v>
      </c>
      <c r="C25" s="1">
        <v>522</v>
      </c>
      <c r="D25" s="1" t="s">
        <v>494</v>
      </c>
      <c r="E25" s="1" t="s">
        <v>474</v>
      </c>
      <c r="F25" s="1" t="s">
        <v>475</v>
      </c>
      <c r="G25" s="1" t="s">
        <v>331</v>
      </c>
      <c r="H25" s="77">
        <v>6.1238425925925925E-2</v>
      </c>
      <c r="I25" s="141">
        <v>88.11</v>
      </c>
      <c r="J25" s="1">
        <v>4</v>
      </c>
      <c r="K25" s="1">
        <v>3</v>
      </c>
    </row>
    <row r="26" spans="1:11" x14ac:dyDescent="0.25">
      <c r="A26" s="1"/>
      <c r="B26" s="1">
        <v>1197</v>
      </c>
      <c r="C26" s="1">
        <v>1240</v>
      </c>
      <c r="D26" s="1" t="s">
        <v>495</v>
      </c>
      <c r="E26" s="1" t="s">
        <v>474</v>
      </c>
      <c r="F26" s="1" t="s">
        <v>484</v>
      </c>
      <c r="G26" s="1" t="s">
        <v>331</v>
      </c>
      <c r="H26" s="77">
        <v>6.1435185185185183E-2</v>
      </c>
      <c r="I26" s="141">
        <v>88.28</v>
      </c>
      <c r="J26" s="1">
        <v>4</v>
      </c>
      <c r="K26" s="1">
        <v>2</v>
      </c>
    </row>
    <row r="27" spans="1:11" x14ac:dyDescent="0.25">
      <c r="A27" s="1"/>
      <c r="B27" s="1">
        <v>1234</v>
      </c>
      <c r="C27" s="1">
        <v>1326</v>
      </c>
      <c r="D27" s="1" t="s">
        <v>448</v>
      </c>
      <c r="E27" s="1" t="s">
        <v>474</v>
      </c>
      <c r="F27" s="1" t="s">
        <v>475</v>
      </c>
      <c r="G27" s="1" t="s">
        <v>331</v>
      </c>
      <c r="H27" s="77">
        <v>7.0011574074074087E-2</v>
      </c>
      <c r="I27" s="141">
        <v>100.49</v>
      </c>
      <c r="J27" s="1">
        <v>4</v>
      </c>
      <c r="K27" s="1">
        <v>1</v>
      </c>
    </row>
    <row r="28" spans="1:11" x14ac:dyDescent="0.25">
      <c r="A28" s="1"/>
      <c r="B28" s="1">
        <v>171</v>
      </c>
      <c r="C28" s="1">
        <v>99</v>
      </c>
      <c r="D28" s="1" t="s">
        <v>473</v>
      </c>
      <c r="E28" s="1" t="s">
        <v>474</v>
      </c>
      <c r="F28" s="1" t="s">
        <v>475</v>
      </c>
      <c r="G28" s="1" t="s">
        <v>331</v>
      </c>
      <c r="H28" s="137">
        <v>2.1527777777777777</v>
      </c>
      <c r="I28" s="141">
        <v>51.4</v>
      </c>
      <c r="J28" s="1" t="s">
        <v>314</v>
      </c>
      <c r="K28" s="1">
        <v>10</v>
      </c>
    </row>
    <row r="29" spans="1:11" x14ac:dyDescent="0.25">
      <c r="A29" s="1"/>
      <c r="B29" s="1">
        <v>30</v>
      </c>
      <c r="C29" s="1">
        <v>174</v>
      </c>
      <c r="D29" s="1" t="s">
        <v>456</v>
      </c>
      <c r="E29" s="1" t="s">
        <v>466</v>
      </c>
      <c r="F29" s="1" t="s">
        <v>467</v>
      </c>
      <c r="G29" s="1" t="s">
        <v>331</v>
      </c>
      <c r="H29" s="137">
        <v>1.8541666666666667</v>
      </c>
      <c r="I29" s="141">
        <v>44.3</v>
      </c>
      <c r="J29" s="1" t="s">
        <v>265</v>
      </c>
      <c r="K29" s="1">
        <v>10</v>
      </c>
    </row>
    <row r="30" spans="1:11" x14ac:dyDescent="0.25">
      <c r="A30" s="1"/>
      <c r="B30" s="1">
        <v>45</v>
      </c>
      <c r="C30" s="1">
        <v>528</v>
      </c>
      <c r="D30" s="1" t="s">
        <v>445</v>
      </c>
      <c r="E30" s="1" t="s">
        <v>466</v>
      </c>
      <c r="F30" s="1" t="s">
        <v>469</v>
      </c>
      <c r="G30" s="1" t="s">
        <v>331</v>
      </c>
      <c r="H30" s="137">
        <v>1.9180555555555554</v>
      </c>
      <c r="I30" s="141">
        <v>46.02</v>
      </c>
      <c r="J30" s="1" t="s">
        <v>265</v>
      </c>
      <c r="K30" s="1">
        <v>9</v>
      </c>
    </row>
    <row r="31" spans="1:11" x14ac:dyDescent="0.25">
      <c r="A31" s="1"/>
      <c r="B31" s="1"/>
      <c r="C31" s="1"/>
      <c r="D31" s="1"/>
      <c r="E31" s="1"/>
      <c r="F31" s="1"/>
      <c r="G31" s="1"/>
      <c r="H31" s="1"/>
      <c r="J31" s="1"/>
      <c r="K31" s="1"/>
    </row>
  </sheetData>
  <sortState ref="A2:K31">
    <sortCondition ref="J2:J31"/>
    <sortCondition ref="I2:I31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9"/>
  <sheetViews>
    <sheetView workbookViewId="0">
      <selection activeCell="D30" sqref="D30"/>
    </sheetView>
  </sheetViews>
  <sheetFormatPr defaultRowHeight="15" x14ac:dyDescent="0.25"/>
  <cols>
    <col min="1" max="1" width="23" customWidth="1"/>
    <col min="4" max="10" width="16.28515625" bestFit="1" customWidth="1"/>
    <col min="11" max="11" width="11.28515625" bestFit="1" customWidth="1"/>
  </cols>
  <sheetData>
    <row r="1" spans="1:3" x14ac:dyDescent="0.25">
      <c r="A1" s="8" t="s">
        <v>129</v>
      </c>
      <c r="B1" s="8"/>
      <c r="C1" s="8" t="s">
        <v>375</v>
      </c>
    </row>
    <row r="2" spans="1:3" x14ac:dyDescent="0.25">
      <c r="A2" t="s">
        <v>496</v>
      </c>
      <c r="B2" s="142">
        <v>7.1157407407407411E-4</v>
      </c>
      <c r="C2">
        <v>10</v>
      </c>
    </row>
    <row r="3" spans="1:3" x14ac:dyDescent="0.25">
      <c r="A3" t="s">
        <v>497</v>
      </c>
      <c r="B3" s="142">
        <v>7.6516203703703718E-4</v>
      </c>
    </row>
    <row r="4" spans="1:3" x14ac:dyDescent="0.25">
      <c r="A4" t="s">
        <v>453</v>
      </c>
      <c r="B4" s="142">
        <v>7.8124999999999993E-4</v>
      </c>
      <c r="C4">
        <v>9</v>
      </c>
    </row>
    <row r="5" spans="1:3" x14ac:dyDescent="0.25">
      <c r="A5" t="s">
        <v>447</v>
      </c>
      <c r="B5" s="142">
        <v>8.290509259259259E-4</v>
      </c>
      <c r="C5">
        <v>8</v>
      </c>
    </row>
    <row r="6" spans="1:3" x14ac:dyDescent="0.25">
      <c r="A6" t="s">
        <v>498</v>
      </c>
      <c r="B6" s="142">
        <v>9.0659722222222216E-4</v>
      </c>
    </row>
    <row r="7" spans="1:3" s="1" customFormat="1" x14ac:dyDescent="0.25">
      <c r="A7" s="1" t="s">
        <v>520</v>
      </c>
      <c r="B7" s="142"/>
      <c r="C7" s="1">
        <v>7</v>
      </c>
    </row>
    <row r="9" spans="1:3" x14ac:dyDescent="0.25">
      <c r="A9" s="8" t="s">
        <v>161</v>
      </c>
      <c r="B9" s="8"/>
      <c r="C9" s="8" t="s">
        <v>375</v>
      </c>
    </row>
    <row r="10" spans="1:3" x14ac:dyDescent="0.25">
      <c r="A10" t="s">
        <v>471</v>
      </c>
      <c r="B10" s="142">
        <v>7.8680555555555546E-4</v>
      </c>
      <c r="C10">
        <v>10</v>
      </c>
    </row>
    <row r="11" spans="1:3" x14ac:dyDescent="0.25">
      <c r="A11" t="s">
        <v>457</v>
      </c>
      <c r="B11" s="142">
        <v>8.3807870370370373E-4</v>
      </c>
      <c r="C11">
        <v>9</v>
      </c>
    </row>
    <row r="12" spans="1:3" x14ac:dyDescent="0.25">
      <c r="A12" t="s">
        <v>485</v>
      </c>
      <c r="B12" s="142">
        <v>8.5104166666666672E-4</v>
      </c>
      <c r="C12">
        <v>8</v>
      </c>
    </row>
    <row r="13" spans="1:3" x14ac:dyDescent="0.25">
      <c r="A13" t="s">
        <v>499</v>
      </c>
      <c r="B13" s="142">
        <v>9.4236111111111116E-4</v>
      </c>
      <c r="C13">
        <v>7</v>
      </c>
    </row>
    <row r="14" spans="1:3" x14ac:dyDescent="0.25">
      <c r="A14" t="s">
        <v>452</v>
      </c>
      <c r="B14" s="142">
        <v>9.9884259259259262E-4</v>
      </c>
      <c r="C14">
        <v>6</v>
      </c>
    </row>
    <row r="15" spans="1:3" x14ac:dyDescent="0.25">
      <c r="A15" t="s">
        <v>446</v>
      </c>
      <c r="B15" s="142">
        <v>1.0322916666666666E-3</v>
      </c>
      <c r="C15">
        <v>5</v>
      </c>
    </row>
    <row r="16" spans="1:3" x14ac:dyDescent="0.25">
      <c r="A16" t="s">
        <v>500</v>
      </c>
      <c r="B16" s="142">
        <v>1.1013888888888887E-3</v>
      </c>
      <c r="C16">
        <v>4</v>
      </c>
    </row>
    <row r="17" spans="1:3" x14ac:dyDescent="0.25">
      <c r="A17" t="s">
        <v>501</v>
      </c>
      <c r="B17" s="142">
        <v>1.1481481481481481E-3</v>
      </c>
    </row>
    <row r="18" spans="1:3" s="1" customFormat="1" x14ac:dyDescent="0.25">
      <c r="A18" s="1" t="s">
        <v>519</v>
      </c>
      <c r="B18" s="142"/>
      <c r="C18" s="1">
        <v>3</v>
      </c>
    </row>
    <row r="20" spans="1:3" x14ac:dyDescent="0.25">
      <c r="A20" s="8" t="s">
        <v>192</v>
      </c>
      <c r="B20" s="8"/>
      <c r="C20" s="8" t="s">
        <v>375</v>
      </c>
    </row>
    <row r="21" spans="1:3" x14ac:dyDescent="0.25">
      <c r="A21" t="s">
        <v>502</v>
      </c>
      <c r="C21">
        <v>10</v>
      </c>
    </row>
    <row r="23" spans="1:3" x14ac:dyDescent="0.25">
      <c r="A23" s="8" t="s">
        <v>229</v>
      </c>
      <c r="B23" s="8"/>
      <c r="C23" s="8" t="s">
        <v>375</v>
      </c>
    </row>
    <row r="24" spans="1:3" x14ac:dyDescent="0.25">
      <c r="A24" t="s">
        <v>503</v>
      </c>
      <c r="B24" s="142">
        <v>1.0440972222222223E-3</v>
      </c>
      <c r="C24">
        <v>10</v>
      </c>
    </row>
    <row r="25" spans="1:3" x14ac:dyDescent="0.25">
      <c r="A25" t="s">
        <v>442</v>
      </c>
      <c r="B25" s="142">
        <v>1.1152777777777778E-3</v>
      </c>
      <c r="C25">
        <v>9</v>
      </c>
    </row>
    <row r="26" spans="1:3" s="1" customFormat="1" x14ac:dyDescent="0.25">
      <c r="A26" s="1" t="s">
        <v>522</v>
      </c>
      <c r="B26" s="142"/>
      <c r="C26" s="1">
        <v>8</v>
      </c>
    </row>
    <row r="28" spans="1:3" x14ac:dyDescent="0.25">
      <c r="A28" s="8" t="s">
        <v>155</v>
      </c>
      <c r="B28" s="8"/>
      <c r="C28" s="8" t="s">
        <v>375</v>
      </c>
    </row>
    <row r="29" spans="1:3" x14ac:dyDescent="0.25">
      <c r="A29" t="s">
        <v>504</v>
      </c>
      <c r="C29">
        <v>10</v>
      </c>
    </row>
    <row r="30" spans="1:3" s="1" customFormat="1" x14ac:dyDescent="0.25">
      <c r="A30" s="1" t="s">
        <v>521</v>
      </c>
      <c r="C30" s="1">
        <v>9</v>
      </c>
    </row>
    <row r="32" spans="1:3" x14ac:dyDescent="0.25">
      <c r="A32" s="8" t="s">
        <v>125</v>
      </c>
      <c r="B32" s="8"/>
      <c r="C32" s="8" t="s">
        <v>375</v>
      </c>
    </row>
    <row r="33" spans="1:15" x14ac:dyDescent="0.25">
      <c r="A33" t="s">
        <v>456</v>
      </c>
      <c r="B33">
        <v>58.73</v>
      </c>
      <c r="C33">
        <v>10</v>
      </c>
    </row>
    <row r="34" spans="1:15" x14ac:dyDescent="0.25">
      <c r="A34" t="s">
        <v>445</v>
      </c>
      <c r="B34">
        <v>58.93</v>
      </c>
      <c r="C34">
        <v>9</v>
      </c>
    </row>
    <row r="36" spans="1:15" x14ac:dyDescent="0.25">
      <c r="A36" s="8" t="s">
        <v>505</v>
      </c>
      <c r="B36" s="8"/>
      <c r="C36" s="8"/>
    </row>
    <row r="37" spans="1:15" x14ac:dyDescent="0.25">
      <c r="A37" t="s">
        <v>506</v>
      </c>
      <c r="B37" s="142">
        <v>7.3599537037037036E-4</v>
      </c>
    </row>
    <row r="38" spans="1:15" x14ac:dyDescent="0.25">
      <c r="A38" t="s">
        <v>507</v>
      </c>
      <c r="B38" s="142">
        <v>8.1747685185185189E-4</v>
      </c>
    </row>
    <row r="39" spans="1:15" x14ac:dyDescent="0.25">
      <c r="A39" t="s">
        <v>454</v>
      </c>
      <c r="B39" s="142">
        <v>9.4375000000000004E-4</v>
      </c>
    </row>
    <row r="41" spans="1:15" x14ac:dyDescent="0.25">
      <c r="A41" s="8" t="s">
        <v>508</v>
      </c>
      <c r="B41" s="8"/>
      <c r="C41" s="8"/>
    </row>
    <row r="42" spans="1:15" x14ac:dyDescent="0.25">
      <c r="A42" t="s">
        <v>509</v>
      </c>
      <c r="B42" s="138">
        <v>0.13402777777777777</v>
      </c>
    </row>
    <row r="43" spans="1:15" x14ac:dyDescent="0.25">
      <c r="A43" t="s">
        <v>510</v>
      </c>
      <c r="B43" s="138">
        <v>0.14930555555555555</v>
      </c>
    </row>
    <row r="44" spans="1:15" x14ac:dyDescent="0.25">
      <c r="A44" t="s">
        <v>511</v>
      </c>
      <c r="B44" s="138">
        <v>0.16597222222222222</v>
      </c>
    </row>
    <row r="45" spans="1:15" x14ac:dyDescent="0.25">
      <c r="A45" t="s">
        <v>512</v>
      </c>
      <c r="B45" s="138">
        <v>0.25763888888888892</v>
      </c>
    </row>
    <row r="47" spans="1:15" x14ac:dyDescent="0.25">
      <c r="A47" s="8" t="s">
        <v>513</v>
      </c>
      <c r="B47" s="8" t="s">
        <v>514</v>
      </c>
      <c r="C47" t="s">
        <v>516</v>
      </c>
    </row>
    <row r="48" spans="1:15" x14ac:dyDescent="0.25">
      <c r="A48" t="s">
        <v>456</v>
      </c>
      <c r="B48" s="140">
        <f t="shared" ref="B48:B61" si="0">MAX(C48:J48)</f>
        <v>4.68</v>
      </c>
      <c r="C48" s="141">
        <v>4.59</v>
      </c>
      <c r="D48" s="141">
        <v>4.5599999999999996</v>
      </c>
      <c r="E48" s="141">
        <v>4.68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1:15" x14ac:dyDescent="0.25">
      <c r="A49" t="s">
        <v>458</v>
      </c>
      <c r="B49" s="140">
        <f t="shared" si="0"/>
        <v>4.5599999999999996</v>
      </c>
      <c r="C49" s="141">
        <v>4.03</v>
      </c>
      <c r="D49" s="141">
        <v>4.5599999999999996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x14ac:dyDescent="0.25">
      <c r="A50" t="s">
        <v>471</v>
      </c>
      <c r="B50" s="140">
        <f t="shared" si="0"/>
        <v>4.26</v>
      </c>
      <c r="C50" s="141">
        <v>3.54</v>
      </c>
      <c r="D50" s="141">
        <v>3.71</v>
      </c>
      <c r="E50" s="141">
        <v>3.52</v>
      </c>
      <c r="F50" s="141">
        <v>3.96</v>
      </c>
      <c r="G50" s="141">
        <v>3.8</v>
      </c>
      <c r="H50" s="141">
        <v>4.16</v>
      </c>
      <c r="I50" s="141">
        <v>4.26</v>
      </c>
      <c r="J50" s="141">
        <v>3.9</v>
      </c>
      <c r="K50" s="141"/>
      <c r="L50" s="141"/>
      <c r="M50" s="141"/>
      <c r="N50" s="141"/>
      <c r="O50" s="141"/>
    </row>
    <row r="51" spans="1:15" x14ac:dyDescent="0.25">
      <c r="A51" t="s">
        <v>453</v>
      </c>
      <c r="B51" s="140">
        <f t="shared" si="0"/>
        <v>3.95</v>
      </c>
      <c r="C51" s="141">
        <v>3.47</v>
      </c>
      <c r="D51" s="141">
        <v>3.95</v>
      </c>
      <c r="E51" s="141">
        <v>3.79</v>
      </c>
      <c r="F51" s="141">
        <v>3.86</v>
      </c>
      <c r="G51" s="141">
        <v>3.81</v>
      </c>
      <c r="H51" s="141"/>
      <c r="I51" s="141"/>
      <c r="J51" s="141"/>
      <c r="K51" s="141"/>
      <c r="L51" s="141"/>
      <c r="M51" s="141"/>
      <c r="N51" s="141"/>
      <c r="O51" s="141"/>
    </row>
    <row r="52" spans="1:15" x14ac:dyDescent="0.25">
      <c r="A52" t="s">
        <v>507</v>
      </c>
      <c r="B52" s="140">
        <f t="shared" si="0"/>
        <v>3.93</v>
      </c>
      <c r="C52" s="141">
        <v>3.81</v>
      </c>
      <c r="D52" s="141">
        <v>3.93</v>
      </c>
      <c r="E52" s="141">
        <v>3.83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1:15" x14ac:dyDescent="0.25">
      <c r="A53" t="s">
        <v>499</v>
      </c>
      <c r="B53" s="140">
        <f t="shared" si="0"/>
        <v>3.87</v>
      </c>
      <c r="C53" s="141">
        <v>3.87</v>
      </c>
      <c r="D53" s="141">
        <v>3.42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x14ac:dyDescent="0.25">
      <c r="A54" t="s">
        <v>455</v>
      </c>
      <c r="B54" s="140">
        <f t="shared" si="0"/>
        <v>3.59</v>
      </c>
      <c r="C54" s="141">
        <v>2.7</v>
      </c>
      <c r="D54" s="141">
        <v>3.32</v>
      </c>
      <c r="E54" s="141">
        <v>3.59</v>
      </c>
      <c r="F54" s="141">
        <v>3.33</v>
      </c>
      <c r="G54" s="141">
        <v>3.31</v>
      </c>
      <c r="H54" s="141"/>
      <c r="I54" s="141"/>
      <c r="J54" s="141"/>
      <c r="K54" s="141"/>
      <c r="L54" s="141"/>
      <c r="M54" s="141"/>
      <c r="N54" s="141"/>
      <c r="O54" s="141"/>
    </row>
    <row r="55" spans="1:15" x14ac:dyDescent="0.25">
      <c r="A55" t="s">
        <v>457</v>
      </c>
      <c r="B55" s="140">
        <f t="shared" si="0"/>
        <v>3.47</v>
      </c>
      <c r="C55" s="141">
        <v>2.1</v>
      </c>
      <c r="D55" s="141">
        <v>2.74</v>
      </c>
      <c r="E55" s="141">
        <v>3.47</v>
      </c>
      <c r="F55" s="141">
        <v>3.19</v>
      </c>
      <c r="G55" s="141"/>
      <c r="H55" s="141"/>
      <c r="I55" s="141"/>
      <c r="J55" s="141"/>
      <c r="K55" s="141"/>
      <c r="L55" s="141"/>
      <c r="M55" s="141"/>
      <c r="N55" s="141"/>
      <c r="O55" s="141"/>
    </row>
    <row r="56" spans="1:15" x14ac:dyDescent="0.25">
      <c r="A56" t="s">
        <v>485</v>
      </c>
      <c r="B56" s="140">
        <f t="shared" si="0"/>
        <v>3.33</v>
      </c>
      <c r="C56" s="141">
        <v>2.16</v>
      </c>
      <c r="D56" s="141">
        <v>2.61</v>
      </c>
      <c r="E56" s="141">
        <v>3.33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x14ac:dyDescent="0.25">
      <c r="A57" t="s">
        <v>454</v>
      </c>
      <c r="B57" s="140">
        <f t="shared" si="0"/>
        <v>3.19</v>
      </c>
      <c r="C57" s="141">
        <v>2.66</v>
      </c>
      <c r="D57" s="141">
        <v>3.19</v>
      </c>
      <c r="E57" s="141">
        <v>2.98</v>
      </c>
      <c r="F57" s="141">
        <v>2.99</v>
      </c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x14ac:dyDescent="0.25">
      <c r="A58" t="s">
        <v>447</v>
      </c>
      <c r="B58" s="140">
        <f t="shared" si="0"/>
        <v>2.93</v>
      </c>
      <c r="C58" s="141">
        <v>2.93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x14ac:dyDescent="0.25">
      <c r="A59" t="s">
        <v>452</v>
      </c>
      <c r="B59" s="140">
        <f t="shared" si="0"/>
        <v>2.6</v>
      </c>
      <c r="C59" s="141">
        <v>2.4700000000000002</v>
      </c>
      <c r="D59" s="141">
        <v>2.6</v>
      </c>
      <c r="E59" s="141">
        <v>2.5299999999999998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x14ac:dyDescent="0.25">
      <c r="A60" t="s">
        <v>442</v>
      </c>
      <c r="B60" s="140">
        <f t="shared" si="0"/>
        <v>2.5</v>
      </c>
      <c r="C60" s="141">
        <v>2.34</v>
      </c>
      <c r="D60" s="141">
        <v>2.11</v>
      </c>
      <c r="E60" s="141">
        <v>2.5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x14ac:dyDescent="0.25">
      <c r="A61" t="s">
        <v>503</v>
      </c>
      <c r="B61" s="140">
        <f t="shared" si="0"/>
        <v>1.98</v>
      </c>
      <c r="C61" s="141">
        <v>1.98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3" spans="1:15" x14ac:dyDescent="0.25">
      <c r="A63" t="s">
        <v>515</v>
      </c>
      <c r="B63" t="s">
        <v>514</v>
      </c>
      <c r="C63" t="s">
        <v>517</v>
      </c>
    </row>
    <row r="64" spans="1:15" x14ac:dyDescent="0.25">
      <c r="A64" t="s">
        <v>518</v>
      </c>
      <c r="B64" s="140">
        <f t="shared" ref="B64:B69" si="1">MAX(C64:J64)</f>
        <v>10.58</v>
      </c>
      <c r="C64" s="141">
        <v>10.58</v>
      </c>
      <c r="D64">
        <v>9.2899999999999991</v>
      </c>
      <c r="E64">
        <v>8.2799999999999994</v>
      </c>
      <c r="F64">
        <v>9.3800000000000008</v>
      </c>
    </row>
    <row r="65" spans="1:4" x14ac:dyDescent="0.25">
      <c r="A65" t="s">
        <v>443</v>
      </c>
      <c r="B65" s="140">
        <f t="shared" si="1"/>
        <v>9.9</v>
      </c>
      <c r="C65" s="141">
        <v>9.9</v>
      </c>
    </row>
    <row r="66" spans="1:4" x14ac:dyDescent="0.25">
      <c r="A66" t="s">
        <v>455</v>
      </c>
      <c r="B66" s="140">
        <f t="shared" si="1"/>
        <v>13.58</v>
      </c>
      <c r="C66" s="141">
        <v>13.58</v>
      </c>
    </row>
    <row r="67" spans="1:4" x14ac:dyDescent="0.25">
      <c r="A67" t="s">
        <v>499</v>
      </c>
      <c r="B67" s="140">
        <f t="shared" si="1"/>
        <v>13.9</v>
      </c>
      <c r="C67" s="141">
        <v>13.9</v>
      </c>
      <c r="D67">
        <v>13.62</v>
      </c>
    </row>
    <row r="68" spans="1:4" x14ac:dyDescent="0.25">
      <c r="A68" t="s">
        <v>471</v>
      </c>
      <c r="B68" s="140">
        <f t="shared" si="1"/>
        <v>14.55</v>
      </c>
      <c r="C68" s="141">
        <v>14.55</v>
      </c>
    </row>
    <row r="69" spans="1:4" x14ac:dyDescent="0.25">
      <c r="A69" t="s">
        <v>453</v>
      </c>
      <c r="B69" s="140">
        <f t="shared" si="1"/>
        <v>28.48</v>
      </c>
      <c r="C69" s="141">
        <v>28.48</v>
      </c>
      <c r="D69">
        <v>22.61</v>
      </c>
    </row>
  </sheetData>
  <sortState ref="A48:J61">
    <sortCondition descending="1" ref="B48:B61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2"/>
  <sheetViews>
    <sheetView workbookViewId="0">
      <selection activeCell="N30" sqref="N30"/>
    </sheetView>
  </sheetViews>
  <sheetFormatPr defaultRowHeight="15" x14ac:dyDescent="0.25"/>
  <cols>
    <col min="11" max="11" width="20.42578125" customWidth="1"/>
  </cols>
  <sheetData>
    <row r="1" spans="1:14" x14ac:dyDescent="0.25">
      <c r="A1" t="s">
        <v>525</v>
      </c>
      <c r="B1" t="s">
        <v>526</v>
      </c>
      <c r="C1" t="s">
        <v>528</v>
      </c>
      <c r="D1" t="s">
        <v>529</v>
      </c>
      <c r="E1" t="s">
        <v>530</v>
      </c>
      <c r="F1" t="s">
        <v>531</v>
      </c>
      <c r="G1" t="s">
        <v>533</v>
      </c>
      <c r="H1" t="s">
        <v>534</v>
      </c>
      <c r="I1" t="s">
        <v>535</v>
      </c>
      <c r="J1" t="s">
        <v>536</v>
      </c>
      <c r="K1" t="s">
        <v>527</v>
      </c>
      <c r="L1" t="s">
        <v>532</v>
      </c>
      <c r="M1" t="s">
        <v>257</v>
      </c>
      <c r="N1" t="s">
        <v>375</v>
      </c>
    </row>
    <row r="2" spans="1:14" x14ac:dyDescent="0.25">
      <c r="A2">
        <v>65</v>
      </c>
      <c r="B2">
        <v>4042</v>
      </c>
      <c r="C2" t="s">
        <v>537</v>
      </c>
      <c r="D2" t="s">
        <v>541</v>
      </c>
      <c r="E2" t="s">
        <v>331</v>
      </c>
      <c r="F2" s="77">
        <v>2.8611111111111115E-2</v>
      </c>
      <c r="G2">
        <v>64</v>
      </c>
      <c r="H2">
        <v>39</v>
      </c>
      <c r="I2">
        <v>65</v>
      </c>
      <c r="J2" t="s">
        <v>539</v>
      </c>
      <c r="K2" t="s">
        <v>540</v>
      </c>
      <c r="L2" s="77">
        <v>2.8530092592592593E-2</v>
      </c>
      <c r="M2">
        <v>1</v>
      </c>
      <c r="N2">
        <v>10</v>
      </c>
    </row>
    <row r="3" spans="1:14" x14ac:dyDescent="0.25">
      <c r="A3">
        <v>96</v>
      </c>
      <c r="B3">
        <v>2451</v>
      </c>
      <c r="C3" t="s">
        <v>537</v>
      </c>
      <c r="D3" t="s">
        <v>543</v>
      </c>
      <c r="E3" t="s">
        <v>331</v>
      </c>
      <c r="F3" s="77">
        <v>2.9444444444444443E-2</v>
      </c>
      <c r="G3">
        <v>92</v>
      </c>
      <c r="H3">
        <v>8</v>
      </c>
      <c r="I3">
        <v>96</v>
      </c>
      <c r="J3" t="s">
        <v>539</v>
      </c>
      <c r="K3" t="s">
        <v>542</v>
      </c>
      <c r="L3" s="77">
        <v>2.9351851851851851E-2</v>
      </c>
      <c r="M3">
        <v>1</v>
      </c>
      <c r="N3">
        <v>9</v>
      </c>
    </row>
    <row r="4" spans="1:14" x14ac:dyDescent="0.25">
      <c r="A4">
        <v>109</v>
      </c>
      <c r="B4">
        <v>2339</v>
      </c>
      <c r="C4" t="s">
        <v>537</v>
      </c>
      <c r="D4" t="s">
        <v>544</v>
      </c>
      <c r="E4" t="s">
        <v>331</v>
      </c>
      <c r="F4" s="77">
        <v>3.006944444444444E-2</v>
      </c>
      <c r="G4">
        <v>103</v>
      </c>
      <c r="H4">
        <v>10</v>
      </c>
      <c r="I4">
        <v>117</v>
      </c>
      <c r="J4" t="s">
        <v>539</v>
      </c>
      <c r="K4" t="s">
        <v>304</v>
      </c>
      <c r="L4" s="77">
        <v>2.9976851851851852E-2</v>
      </c>
      <c r="M4">
        <v>1</v>
      </c>
      <c r="N4">
        <v>8</v>
      </c>
    </row>
    <row r="5" spans="1:14" x14ac:dyDescent="0.25">
      <c r="A5">
        <v>147</v>
      </c>
      <c r="B5">
        <v>2429</v>
      </c>
      <c r="C5" t="s">
        <v>537</v>
      </c>
      <c r="D5" t="s">
        <v>538</v>
      </c>
      <c r="E5" t="s">
        <v>331</v>
      </c>
      <c r="F5" s="77">
        <v>3.1018518518518515E-2</v>
      </c>
      <c r="G5">
        <v>140</v>
      </c>
      <c r="H5">
        <v>26</v>
      </c>
      <c r="I5">
        <v>151</v>
      </c>
      <c r="J5" t="s">
        <v>539</v>
      </c>
      <c r="K5" t="s">
        <v>545</v>
      </c>
      <c r="L5" s="77">
        <v>3.0925925925925926E-2</v>
      </c>
      <c r="M5">
        <v>1</v>
      </c>
      <c r="N5">
        <v>7</v>
      </c>
    </row>
    <row r="6" spans="1:14" x14ac:dyDescent="0.25">
      <c r="A6">
        <v>201</v>
      </c>
      <c r="B6">
        <v>3403</v>
      </c>
      <c r="C6" t="s">
        <v>537</v>
      </c>
      <c r="D6" t="s">
        <v>541</v>
      </c>
      <c r="E6" t="s">
        <v>331</v>
      </c>
      <c r="F6" s="77">
        <v>3.2361111111111111E-2</v>
      </c>
      <c r="G6">
        <v>192</v>
      </c>
      <c r="H6">
        <v>107</v>
      </c>
      <c r="I6">
        <v>175</v>
      </c>
      <c r="J6" t="s">
        <v>539</v>
      </c>
      <c r="K6" t="s">
        <v>315</v>
      </c>
      <c r="L6" s="77">
        <v>3.1446759259259258E-2</v>
      </c>
      <c r="M6">
        <v>2</v>
      </c>
      <c r="N6">
        <v>10</v>
      </c>
    </row>
    <row r="7" spans="1:14" x14ac:dyDescent="0.25">
      <c r="A7">
        <v>186</v>
      </c>
      <c r="B7">
        <v>2108</v>
      </c>
      <c r="C7" t="s">
        <v>537</v>
      </c>
      <c r="D7" t="s">
        <v>541</v>
      </c>
      <c r="E7" t="s">
        <v>331</v>
      </c>
      <c r="F7" s="77">
        <v>3.2060185185185185E-2</v>
      </c>
      <c r="G7">
        <v>178</v>
      </c>
      <c r="H7">
        <v>101</v>
      </c>
      <c r="I7">
        <v>202</v>
      </c>
      <c r="J7" t="s">
        <v>539</v>
      </c>
      <c r="K7" t="s">
        <v>306</v>
      </c>
      <c r="L7" s="77">
        <v>3.1967592592592589E-2</v>
      </c>
      <c r="M7">
        <v>2</v>
      </c>
      <c r="N7">
        <v>9</v>
      </c>
    </row>
    <row r="8" spans="1:14" x14ac:dyDescent="0.25">
      <c r="A8">
        <v>263</v>
      </c>
      <c r="B8">
        <v>3279</v>
      </c>
      <c r="C8" t="s">
        <v>537</v>
      </c>
      <c r="D8" t="s">
        <v>544</v>
      </c>
      <c r="E8" t="s">
        <v>331</v>
      </c>
      <c r="F8" s="77">
        <v>3.3217592592592597E-2</v>
      </c>
      <c r="G8">
        <v>244</v>
      </c>
      <c r="H8">
        <v>31</v>
      </c>
      <c r="I8">
        <v>281</v>
      </c>
      <c r="J8" t="s">
        <v>539</v>
      </c>
      <c r="K8" t="s">
        <v>548</v>
      </c>
      <c r="L8" s="77">
        <v>3.3032407407407406E-2</v>
      </c>
      <c r="M8">
        <v>2</v>
      </c>
      <c r="N8">
        <v>8</v>
      </c>
    </row>
    <row r="9" spans="1:14" x14ac:dyDescent="0.25">
      <c r="A9">
        <v>391</v>
      </c>
      <c r="B9">
        <v>3540</v>
      </c>
      <c r="C9" t="s">
        <v>537</v>
      </c>
      <c r="D9" t="s">
        <v>544</v>
      </c>
      <c r="E9" t="s">
        <v>331</v>
      </c>
      <c r="F9" s="77">
        <v>3.5081018518518518E-2</v>
      </c>
      <c r="G9">
        <v>341</v>
      </c>
      <c r="H9">
        <v>52</v>
      </c>
      <c r="I9">
        <v>342</v>
      </c>
      <c r="J9" t="s">
        <v>539</v>
      </c>
      <c r="K9" t="s">
        <v>549</v>
      </c>
      <c r="L9" s="77">
        <v>3.3923611111111113E-2</v>
      </c>
      <c r="M9">
        <v>2</v>
      </c>
      <c r="N9">
        <v>7</v>
      </c>
    </row>
    <row r="10" spans="1:14" x14ac:dyDescent="0.25">
      <c r="A10">
        <v>448</v>
      </c>
      <c r="B10">
        <v>2325</v>
      </c>
      <c r="C10" t="s">
        <v>537</v>
      </c>
      <c r="D10" t="s">
        <v>551</v>
      </c>
      <c r="E10" t="s">
        <v>331</v>
      </c>
      <c r="F10" s="77">
        <v>3.5844907407407409E-2</v>
      </c>
      <c r="G10">
        <v>390</v>
      </c>
      <c r="H10">
        <v>17</v>
      </c>
      <c r="I10">
        <v>472</v>
      </c>
      <c r="J10" t="s">
        <v>539</v>
      </c>
      <c r="K10" t="s">
        <v>550</v>
      </c>
      <c r="L10" s="77">
        <v>3.5486111111111114E-2</v>
      </c>
      <c r="M10">
        <v>2</v>
      </c>
      <c r="N10">
        <v>6</v>
      </c>
    </row>
    <row r="11" spans="1:14" x14ac:dyDescent="0.25">
      <c r="A11">
        <v>764</v>
      </c>
      <c r="B11">
        <v>3951</v>
      </c>
      <c r="C11" t="s">
        <v>537</v>
      </c>
      <c r="D11" t="s">
        <v>551</v>
      </c>
      <c r="E11" t="s">
        <v>331</v>
      </c>
      <c r="F11" s="77">
        <v>3.9606481481481479E-2</v>
      </c>
      <c r="G11">
        <v>599</v>
      </c>
      <c r="H11">
        <v>32</v>
      </c>
      <c r="I11">
        <v>790</v>
      </c>
      <c r="J11" t="s">
        <v>539</v>
      </c>
      <c r="K11" t="s">
        <v>309</v>
      </c>
      <c r="L11" s="77">
        <v>3.8726851851851853E-2</v>
      </c>
      <c r="M11">
        <v>2</v>
      </c>
      <c r="N11">
        <v>5</v>
      </c>
    </row>
    <row r="12" spans="1:14" x14ac:dyDescent="0.25">
      <c r="A12">
        <v>979</v>
      </c>
      <c r="B12">
        <v>2757</v>
      </c>
      <c r="C12" t="s">
        <v>546</v>
      </c>
      <c r="D12" t="s">
        <v>559</v>
      </c>
      <c r="E12" t="s">
        <v>331</v>
      </c>
      <c r="F12" s="77">
        <v>4.1770833333333333E-2</v>
      </c>
      <c r="G12">
        <v>267</v>
      </c>
      <c r="H12">
        <v>7</v>
      </c>
      <c r="I12">
        <v>990</v>
      </c>
      <c r="J12" t="s">
        <v>539</v>
      </c>
      <c r="K12" t="s">
        <v>558</v>
      </c>
      <c r="L12" s="77">
        <v>4.0486111111111105E-2</v>
      </c>
      <c r="M12">
        <v>2</v>
      </c>
      <c r="N12">
        <v>4</v>
      </c>
    </row>
    <row r="13" spans="1:14" x14ac:dyDescent="0.25">
      <c r="A13">
        <v>651</v>
      </c>
      <c r="B13">
        <v>2095</v>
      </c>
      <c r="C13" t="s">
        <v>546</v>
      </c>
      <c r="D13" t="s">
        <v>547</v>
      </c>
      <c r="E13" t="s">
        <v>331</v>
      </c>
      <c r="F13" s="77">
        <v>3.8414351851851852E-2</v>
      </c>
      <c r="G13">
        <v>126</v>
      </c>
      <c r="H13">
        <v>18</v>
      </c>
      <c r="I13">
        <v>692</v>
      </c>
      <c r="J13" t="s">
        <v>539</v>
      </c>
      <c r="K13" t="s">
        <v>554</v>
      </c>
      <c r="L13" s="77">
        <v>3.7824074074074072E-2</v>
      </c>
      <c r="M13">
        <v>3</v>
      </c>
      <c r="N13">
        <v>10</v>
      </c>
    </row>
    <row r="14" spans="1:14" x14ac:dyDescent="0.25">
      <c r="A14">
        <v>895</v>
      </c>
      <c r="B14">
        <v>2062</v>
      </c>
      <c r="C14" t="s">
        <v>537</v>
      </c>
      <c r="D14" t="s">
        <v>555</v>
      </c>
      <c r="E14" t="s">
        <v>331</v>
      </c>
      <c r="F14" s="77">
        <v>4.0902777777777781E-2</v>
      </c>
      <c r="G14">
        <v>673</v>
      </c>
      <c r="H14">
        <v>8</v>
      </c>
      <c r="I14">
        <v>951</v>
      </c>
      <c r="J14" t="s">
        <v>539</v>
      </c>
      <c r="K14" t="s">
        <v>310</v>
      </c>
      <c r="L14" s="77">
        <v>4.0196759259259258E-2</v>
      </c>
      <c r="M14">
        <v>3</v>
      </c>
      <c r="N14">
        <v>9</v>
      </c>
    </row>
    <row r="15" spans="1:14" x14ac:dyDescent="0.25">
      <c r="A15">
        <v>1150</v>
      </c>
      <c r="B15">
        <v>2114</v>
      </c>
      <c r="C15" t="s">
        <v>537</v>
      </c>
      <c r="D15" t="s">
        <v>544</v>
      </c>
      <c r="E15" t="s">
        <v>331</v>
      </c>
      <c r="F15" s="77">
        <v>4.3854166666666666E-2</v>
      </c>
      <c r="G15">
        <v>799</v>
      </c>
      <c r="H15">
        <v>121</v>
      </c>
      <c r="I15">
        <v>1162</v>
      </c>
      <c r="J15" t="s">
        <v>539</v>
      </c>
      <c r="K15" t="s">
        <v>311</v>
      </c>
      <c r="L15" s="77">
        <v>4.2638888888888893E-2</v>
      </c>
      <c r="M15">
        <v>3</v>
      </c>
      <c r="N15">
        <v>8</v>
      </c>
    </row>
    <row r="16" spans="1:14" x14ac:dyDescent="0.25">
      <c r="A16">
        <v>1262</v>
      </c>
      <c r="B16">
        <v>2198</v>
      </c>
      <c r="C16" t="s">
        <v>537</v>
      </c>
      <c r="D16" t="s">
        <v>555</v>
      </c>
      <c r="E16" t="s">
        <v>331</v>
      </c>
      <c r="F16" s="77">
        <v>4.5520833333333337E-2</v>
      </c>
      <c r="G16">
        <v>837</v>
      </c>
      <c r="H16">
        <v>14</v>
      </c>
      <c r="I16">
        <v>1296</v>
      </c>
      <c r="J16" t="s">
        <v>539</v>
      </c>
      <c r="K16" t="s">
        <v>563</v>
      </c>
      <c r="L16" s="77">
        <v>4.4374999999999998E-2</v>
      </c>
      <c r="M16">
        <v>3</v>
      </c>
      <c r="N16">
        <v>7</v>
      </c>
    </row>
    <row r="17" spans="1:14" x14ac:dyDescent="0.25">
      <c r="A17">
        <v>1297</v>
      </c>
      <c r="B17">
        <v>4001</v>
      </c>
      <c r="C17" t="s">
        <v>537</v>
      </c>
      <c r="D17" t="s">
        <v>544</v>
      </c>
      <c r="E17" t="s">
        <v>331</v>
      </c>
      <c r="F17" s="77">
        <v>4.6018518518518514E-2</v>
      </c>
      <c r="G17">
        <v>852</v>
      </c>
      <c r="H17">
        <v>131</v>
      </c>
      <c r="I17">
        <v>1317</v>
      </c>
      <c r="J17" t="s">
        <v>539</v>
      </c>
      <c r="K17" t="s">
        <v>564</v>
      </c>
      <c r="L17" s="77">
        <v>4.4745370370370373E-2</v>
      </c>
      <c r="M17">
        <v>3</v>
      </c>
      <c r="N17">
        <v>6</v>
      </c>
    </row>
    <row r="18" spans="1:14" x14ac:dyDescent="0.25">
      <c r="A18">
        <v>928</v>
      </c>
      <c r="B18">
        <v>3912</v>
      </c>
      <c r="C18" t="s">
        <v>546</v>
      </c>
      <c r="D18" t="s">
        <v>557</v>
      </c>
      <c r="E18" t="s">
        <v>331</v>
      </c>
      <c r="F18" s="77">
        <v>4.1180555555555554E-2</v>
      </c>
      <c r="G18">
        <v>240</v>
      </c>
      <c r="H18">
        <v>132</v>
      </c>
      <c r="I18">
        <v>962</v>
      </c>
      <c r="J18" t="s">
        <v>539</v>
      </c>
      <c r="K18" t="s">
        <v>556</v>
      </c>
      <c r="L18" s="77">
        <v>4.027777777777778E-2</v>
      </c>
      <c r="M18">
        <v>4</v>
      </c>
      <c r="N18">
        <v>10</v>
      </c>
    </row>
    <row r="19" spans="1:14" x14ac:dyDescent="0.25">
      <c r="A19">
        <v>1258</v>
      </c>
      <c r="B19">
        <v>3226</v>
      </c>
      <c r="C19" t="s">
        <v>537</v>
      </c>
      <c r="D19" t="s">
        <v>544</v>
      </c>
      <c r="E19" t="s">
        <v>331</v>
      </c>
      <c r="F19" s="77">
        <v>4.5497685185185183E-2</v>
      </c>
      <c r="G19">
        <v>835</v>
      </c>
      <c r="H19">
        <v>126</v>
      </c>
      <c r="I19">
        <v>1294</v>
      </c>
      <c r="J19" t="s">
        <v>539</v>
      </c>
      <c r="K19" t="s">
        <v>562</v>
      </c>
      <c r="L19" s="77">
        <v>4.4340277777777777E-2</v>
      </c>
      <c r="M19">
        <v>4</v>
      </c>
      <c r="N19">
        <v>9</v>
      </c>
    </row>
    <row r="20" spans="1:14" x14ac:dyDescent="0.25">
      <c r="A20">
        <v>1325</v>
      </c>
      <c r="B20">
        <v>3957</v>
      </c>
      <c r="C20" t="s">
        <v>546</v>
      </c>
      <c r="D20" t="s">
        <v>561</v>
      </c>
      <c r="E20" t="s">
        <v>331</v>
      </c>
      <c r="F20" s="77">
        <v>4.6342592592592595E-2</v>
      </c>
      <c r="G20">
        <v>464</v>
      </c>
      <c r="H20">
        <v>42</v>
      </c>
      <c r="I20">
        <v>1340</v>
      </c>
      <c r="J20" t="s">
        <v>539</v>
      </c>
      <c r="K20" t="s">
        <v>312</v>
      </c>
      <c r="L20" s="77">
        <v>4.5069444444444447E-2</v>
      </c>
      <c r="M20">
        <v>4</v>
      </c>
      <c r="N20">
        <v>8</v>
      </c>
    </row>
    <row r="21" spans="1:14" x14ac:dyDescent="0.25">
      <c r="A21">
        <v>1469</v>
      </c>
      <c r="B21">
        <v>2756</v>
      </c>
      <c r="C21" t="s">
        <v>537</v>
      </c>
      <c r="D21" t="s">
        <v>566</v>
      </c>
      <c r="E21" t="s">
        <v>331</v>
      </c>
      <c r="F21" s="77">
        <v>4.9456018518518517E-2</v>
      </c>
      <c r="G21">
        <v>911</v>
      </c>
      <c r="H21">
        <v>24</v>
      </c>
      <c r="I21">
        <v>1508</v>
      </c>
      <c r="J21" t="s">
        <v>539</v>
      </c>
      <c r="K21" t="s">
        <v>565</v>
      </c>
      <c r="L21" s="77">
        <v>4.8159722222222222E-2</v>
      </c>
      <c r="M21">
        <v>4</v>
      </c>
      <c r="N21">
        <v>7</v>
      </c>
    </row>
    <row r="22" spans="1:14" x14ac:dyDescent="0.25">
      <c r="A22">
        <v>450</v>
      </c>
      <c r="B22">
        <v>3661</v>
      </c>
      <c r="C22" t="s">
        <v>546</v>
      </c>
      <c r="D22" t="s">
        <v>553</v>
      </c>
      <c r="E22" t="s">
        <v>331</v>
      </c>
      <c r="F22" s="77">
        <v>3.5856481481481482E-2</v>
      </c>
      <c r="G22">
        <v>59</v>
      </c>
      <c r="H22">
        <v>14</v>
      </c>
      <c r="I22">
        <v>408</v>
      </c>
      <c r="J22" t="s">
        <v>539</v>
      </c>
      <c r="K22" t="s">
        <v>552</v>
      </c>
      <c r="L22" s="77">
        <v>3.4641203703703702E-2</v>
      </c>
      <c r="M22" t="s">
        <v>569</v>
      </c>
    </row>
    <row r="23" spans="1:14" x14ac:dyDescent="0.25">
      <c r="A23">
        <v>210</v>
      </c>
      <c r="B23">
        <v>3227</v>
      </c>
      <c r="C23" t="s">
        <v>546</v>
      </c>
      <c r="D23" t="s">
        <v>547</v>
      </c>
      <c r="E23" t="s">
        <v>331</v>
      </c>
      <c r="F23" s="77">
        <v>3.2511574074074075E-2</v>
      </c>
      <c r="G23">
        <v>10</v>
      </c>
      <c r="H23">
        <v>1</v>
      </c>
      <c r="I23">
        <v>173</v>
      </c>
      <c r="J23" t="s">
        <v>539</v>
      </c>
      <c r="K23" t="s">
        <v>305</v>
      </c>
      <c r="L23" s="77">
        <v>3.1412037037037037E-2</v>
      </c>
      <c r="M23" t="s">
        <v>314</v>
      </c>
      <c r="N23">
        <v>10</v>
      </c>
    </row>
    <row r="24" spans="1:14" x14ac:dyDescent="0.25">
      <c r="A24">
        <v>10</v>
      </c>
      <c r="B24">
        <v>3025</v>
      </c>
      <c r="C24" t="s">
        <v>537</v>
      </c>
      <c r="D24" t="s">
        <v>538</v>
      </c>
      <c r="E24" t="s">
        <v>331</v>
      </c>
      <c r="F24" s="77">
        <v>2.6111111111111113E-2</v>
      </c>
      <c r="G24">
        <v>10</v>
      </c>
      <c r="H24">
        <v>2</v>
      </c>
      <c r="I24">
        <v>10</v>
      </c>
      <c r="J24" t="s">
        <v>539</v>
      </c>
      <c r="K24" t="s">
        <v>301</v>
      </c>
      <c r="L24" s="77">
        <v>2.6076388888888885E-2</v>
      </c>
      <c r="M24" t="s">
        <v>265</v>
      </c>
      <c r="N24">
        <v>10</v>
      </c>
    </row>
    <row r="25" spans="1:14" x14ac:dyDescent="0.25">
      <c r="A25">
        <v>31</v>
      </c>
      <c r="B25">
        <v>2188</v>
      </c>
      <c r="C25" t="s">
        <v>537</v>
      </c>
      <c r="D25" t="s">
        <v>538</v>
      </c>
      <c r="E25" t="s">
        <v>331</v>
      </c>
      <c r="F25" s="77">
        <v>2.7280092592592592E-2</v>
      </c>
      <c r="G25">
        <v>30</v>
      </c>
      <c r="H25">
        <v>5</v>
      </c>
      <c r="I25">
        <v>31</v>
      </c>
      <c r="J25" t="s">
        <v>539</v>
      </c>
      <c r="K25" t="s">
        <v>303</v>
      </c>
      <c r="L25" s="77">
        <v>2.7233796296296298E-2</v>
      </c>
      <c r="M25" t="s">
        <v>265</v>
      </c>
      <c r="N25">
        <v>9</v>
      </c>
    </row>
    <row r="26" spans="1:14" x14ac:dyDescent="0.25">
      <c r="A26">
        <v>52</v>
      </c>
      <c r="B26">
        <v>3568</v>
      </c>
      <c r="C26" t="s">
        <v>537</v>
      </c>
      <c r="D26" t="s">
        <v>538</v>
      </c>
      <c r="E26" t="s">
        <v>331</v>
      </c>
      <c r="F26" s="77">
        <v>2.809027777777778E-2</v>
      </c>
      <c r="G26">
        <v>51</v>
      </c>
      <c r="H26">
        <v>9</v>
      </c>
      <c r="I26">
        <v>53</v>
      </c>
      <c r="J26" t="s">
        <v>539</v>
      </c>
      <c r="K26" t="s">
        <v>302</v>
      </c>
      <c r="L26" s="77">
        <v>2.8078703703703703E-2</v>
      </c>
      <c r="M26" t="s">
        <v>265</v>
      </c>
      <c r="N26">
        <v>8</v>
      </c>
    </row>
    <row r="27" spans="1:14" x14ac:dyDescent="0.25">
      <c r="A27">
        <v>63</v>
      </c>
      <c r="B27">
        <v>2005</v>
      </c>
      <c r="C27" t="s">
        <v>537</v>
      </c>
      <c r="D27" t="s">
        <v>538</v>
      </c>
      <c r="E27" t="s">
        <v>331</v>
      </c>
      <c r="F27" s="77">
        <v>2.8576388888888887E-2</v>
      </c>
      <c r="G27">
        <v>62</v>
      </c>
      <c r="H27">
        <v>12</v>
      </c>
      <c r="I27">
        <v>66</v>
      </c>
      <c r="J27" t="s">
        <v>539</v>
      </c>
      <c r="K27" t="s">
        <v>567</v>
      </c>
      <c r="L27" s="77">
        <v>2.854166666666667E-2</v>
      </c>
      <c r="M27" t="s">
        <v>265</v>
      </c>
      <c r="N27">
        <v>7</v>
      </c>
    </row>
    <row r="28" spans="1:14" x14ac:dyDescent="0.25">
      <c r="A28">
        <v>1228</v>
      </c>
      <c r="B28">
        <v>3460</v>
      </c>
      <c r="C28" t="s">
        <v>546</v>
      </c>
      <c r="D28" t="s">
        <v>561</v>
      </c>
      <c r="E28" t="s">
        <v>331</v>
      </c>
      <c r="F28" s="77">
        <v>4.4976851851851851E-2</v>
      </c>
      <c r="G28">
        <v>405</v>
      </c>
      <c r="H28">
        <v>31</v>
      </c>
      <c r="I28">
        <v>1244</v>
      </c>
      <c r="J28" t="s">
        <v>539</v>
      </c>
      <c r="K28" t="s">
        <v>560</v>
      </c>
      <c r="L28" s="77">
        <v>4.3611111111111107E-2</v>
      </c>
      <c r="M28" t="s">
        <v>568</v>
      </c>
    </row>
    <row r="29" spans="1:14" x14ac:dyDescent="0.25">
      <c r="F29" s="77"/>
      <c r="K29" t="s">
        <v>307</v>
      </c>
      <c r="L29" s="77">
        <v>3.4004629629629628E-2</v>
      </c>
      <c r="M29" t="s">
        <v>314</v>
      </c>
      <c r="N29">
        <v>9</v>
      </c>
    </row>
    <row r="30" spans="1:14" x14ac:dyDescent="0.25">
      <c r="F30" s="77"/>
      <c r="L30" s="77"/>
    </row>
    <row r="31" spans="1:14" x14ac:dyDescent="0.25">
      <c r="F31" s="77"/>
      <c r="L31" s="77"/>
    </row>
    <row r="32" spans="1:14" x14ac:dyDescent="0.25">
      <c r="F32" s="77"/>
      <c r="L32" s="77"/>
    </row>
    <row r="33" spans="6:12" x14ac:dyDescent="0.25">
      <c r="F33" s="77"/>
      <c r="L33" s="77"/>
    </row>
    <row r="34" spans="6:12" x14ac:dyDescent="0.25">
      <c r="F34" s="77"/>
      <c r="L34" s="77"/>
    </row>
    <row r="35" spans="6:12" x14ac:dyDescent="0.25">
      <c r="F35" s="77"/>
      <c r="L35" s="77"/>
    </row>
    <row r="36" spans="6:12" x14ac:dyDescent="0.25">
      <c r="F36" s="77"/>
      <c r="L36" s="77"/>
    </row>
    <row r="37" spans="6:12" x14ac:dyDescent="0.25">
      <c r="F37" s="77"/>
      <c r="L37" s="77"/>
    </row>
    <row r="38" spans="6:12" x14ac:dyDescent="0.25">
      <c r="F38" s="77"/>
      <c r="L38" s="77"/>
    </row>
    <row r="39" spans="6:12" x14ac:dyDescent="0.25">
      <c r="F39" s="77"/>
      <c r="L39" s="77"/>
    </row>
    <row r="40" spans="6:12" x14ac:dyDescent="0.25">
      <c r="F40" s="77"/>
      <c r="L40" s="77"/>
    </row>
    <row r="41" spans="6:12" x14ac:dyDescent="0.25">
      <c r="F41" s="77"/>
      <c r="L41" s="77"/>
    </row>
    <row r="42" spans="6:12" x14ac:dyDescent="0.25">
      <c r="F42" s="77"/>
      <c r="L42" s="77"/>
    </row>
  </sheetData>
  <sortState ref="A2:O42">
    <sortCondition ref="M2:M42"/>
    <sortCondition ref="L2:L4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7"/>
  <sheetViews>
    <sheetView workbookViewId="0">
      <selection activeCell="P17" sqref="A1:P17"/>
    </sheetView>
  </sheetViews>
  <sheetFormatPr defaultRowHeight="15" x14ac:dyDescent="0.25"/>
  <sheetData>
    <row r="1" spans="1:16" x14ac:dyDescent="0.25">
      <c r="A1" s="159" t="s">
        <v>571</v>
      </c>
      <c r="B1" s="159" t="s">
        <v>572</v>
      </c>
      <c r="C1" s="159" t="s">
        <v>573</v>
      </c>
      <c r="D1" s="159" t="s">
        <v>574</v>
      </c>
      <c r="E1" s="159" t="s">
        <v>459</v>
      </c>
      <c r="F1" s="159" t="s">
        <v>575</v>
      </c>
      <c r="G1" s="159" t="s">
        <v>576</v>
      </c>
      <c r="H1" s="159" t="s">
        <v>577</v>
      </c>
      <c r="I1" s="159" t="s">
        <v>578</v>
      </c>
      <c r="J1" s="159" t="s">
        <v>579</v>
      </c>
      <c r="K1" s="159" t="s">
        <v>462</v>
      </c>
      <c r="L1" s="159" t="s">
        <v>580</v>
      </c>
      <c r="M1" s="159" t="s">
        <v>464</v>
      </c>
      <c r="N1" s="159" t="s">
        <v>581</v>
      </c>
      <c r="O1" s="160" t="s">
        <v>257</v>
      </c>
    </row>
    <row r="2" spans="1:16" ht="19.5" x14ac:dyDescent="0.25">
      <c r="A2" s="155">
        <v>95</v>
      </c>
      <c r="B2" s="155">
        <v>95</v>
      </c>
      <c r="C2" s="155">
        <v>66</v>
      </c>
      <c r="D2" s="156"/>
      <c r="E2" s="156" t="s">
        <v>468</v>
      </c>
      <c r="F2" s="156" t="s">
        <v>591</v>
      </c>
      <c r="G2" s="156" t="s">
        <v>592</v>
      </c>
      <c r="H2" s="156" t="s">
        <v>593</v>
      </c>
      <c r="I2" s="155">
        <v>22</v>
      </c>
      <c r="J2" s="155">
        <v>22</v>
      </c>
      <c r="K2" s="156" t="s">
        <v>537</v>
      </c>
      <c r="L2" s="155">
        <v>88</v>
      </c>
      <c r="M2" s="156" t="s">
        <v>331</v>
      </c>
      <c r="N2" s="156" t="s">
        <v>594</v>
      </c>
      <c r="O2" s="161">
        <v>1</v>
      </c>
      <c r="P2">
        <v>10</v>
      </c>
    </row>
    <row r="3" spans="1:16" ht="19.5" x14ac:dyDescent="0.25">
      <c r="A3" s="155">
        <v>164</v>
      </c>
      <c r="B3" s="155">
        <v>160</v>
      </c>
      <c r="C3" s="155">
        <v>738</v>
      </c>
      <c r="D3" s="156"/>
      <c r="E3" s="156" t="s">
        <v>453</v>
      </c>
      <c r="F3" s="156" t="s">
        <v>595</v>
      </c>
      <c r="G3" s="156" t="s">
        <v>596</v>
      </c>
      <c r="H3" s="156" t="s">
        <v>597</v>
      </c>
      <c r="I3" s="155">
        <v>7</v>
      </c>
      <c r="J3" s="155">
        <v>7</v>
      </c>
      <c r="K3" s="156" t="s">
        <v>537</v>
      </c>
      <c r="L3" s="155">
        <v>147</v>
      </c>
      <c r="M3" s="156" t="s">
        <v>331</v>
      </c>
      <c r="N3" s="156" t="s">
        <v>598</v>
      </c>
      <c r="O3" s="161">
        <v>1</v>
      </c>
      <c r="P3">
        <v>9</v>
      </c>
    </row>
    <row r="4" spans="1:16" ht="19.5" x14ac:dyDescent="0.25">
      <c r="A4" s="155">
        <v>29</v>
      </c>
      <c r="B4" s="155">
        <v>30</v>
      </c>
      <c r="C4" s="155">
        <v>120</v>
      </c>
      <c r="D4" s="156"/>
      <c r="E4" s="156" t="s">
        <v>472</v>
      </c>
      <c r="F4" s="156" t="s">
        <v>604</v>
      </c>
      <c r="G4" s="156" t="s">
        <v>605</v>
      </c>
      <c r="H4" s="156" t="s">
        <v>589</v>
      </c>
      <c r="I4" s="155">
        <v>5</v>
      </c>
      <c r="J4" s="155">
        <v>5</v>
      </c>
      <c r="K4" s="156" t="s">
        <v>537</v>
      </c>
      <c r="L4" s="155">
        <v>28</v>
      </c>
      <c r="M4" s="156" t="s">
        <v>331</v>
      </c>
      <c r="N4" s="156" t="s">
        <v>606</v>
      </c>
      <c r="O4">
        <v>1</v>
      </c>
      <c r="P4">
        <v>8</v>
      </c>
    </row>
    <row r="5" spans="1:16" ht="19.5" x14ac:dyDescent="0.25">
      <c r="A5" s="155">
        <v>33</v>
      </c>
      <c r="B5" s="155">
        <v>26</v>
      </c>
      <c r="C5" s="155">
        <v>743</v>
      </c>
      <c r="D5" s="156"/>
      <c r="E5" s="156" t="s">
        <v>471</v>
      </c>
      <c r="F5" s="156" t="s">
        <v>607</v>
      </c>
      <c r="G5" s="156" t="s">
        <v>608</v>
      </c>
      <c r="H5" s="156" t="s">
        <v>609</v>
      </c>
      <c r="I5" s="155">
        <v>1</v>
      </c>
      <c r="J5" s="155">
        <v>1</v>
      </c>
      <c r="K5" s="156" t="s">
        <v>537</v>
      </c>
      <c r="L5" s="155">
        <v>24</v>
      </c>
      <c r="M5" s="156" t="s">
        <v>331</v>
      </c>
      <c r="N5" s="156" t="s">
        <v>610</v>
      </c>
      <c r="O5" s="161">
        <v>2</v>
      </c>
      <c r="P5">
        <v>10</v>
      </c>
    </row>
    <row r="6" spans="1:16" ht="19.5" x14ac:dyDescent="0.25">
      <c r="A6" s="157">
        <v>187</v>
      </c>
      <c r="B6" s="157">
        <v>190</v>
      </c>
      <c r="C6" s="157">
        <v>613</v>
      </c>
      <c r="D6" s="158"/>
      <c r="E6" s="158" t="s">
        <v>485</v>
      </c>
      <c r="F6" s="158" t="s">
        <v>618</v>
      </c>
      <c r="G6" s="158" t="s">
        <v>619</v>
      </c>
      <c r="H6" s="158" t="s">
        <v>620</v>
      </c>
      <c r="I6" s="157">
        <v>11</v>
      </c>
      <c r="J6" s="157">
        <v>11</v>
      </c>
      <c r="K6" s="158" t="s">
        <v>537</v>
      </c>
      <c r="L6" s="157">
        <v>134</v>
      </c>
      <c r="M6" s="158" t="s">
        <v>331</v>
      </c>
      <c r="N6" s="158" t="s">
        <v>621</v>
      </c>
      <c r="O6">
        <v>2</v>
      </c>
      <c r="P6">
        <v>9</v>
      </c>
    </row>
    <row r="7" spans="1:16" ht="19.5" x14ac:dyDescent="0.25">
      <c r="A7" s="157">
        <v>195</v>
      </c>
      <c r="B7" s="157">
        <v>198</v>
      </c>
      <c r="C7" s="157">
        <v>666</v>
      </c>
      <c r="D7" s="158"/>
      <c r="E7" s="158" t="s">
        <v>446</v>
      </c>
      <c r="F7" s="158" t="s">
        <v>622</v>
      </c>
      <c r="G7" s="158" t="s">
        <v>623</v>
      </c>
      <c r="H7" s="158" t="s">
        <v>620</v>
      </c>
      <c r="I7" s="157">
        <v>12</v>
      </c>
      <c r="J7" s="157">
        <v>12</v>
      </c>
      <c r="K7" s="158" t="s">
        <v>537</v>
      </c>
      <c r="L7" s="157">
        <v>138</v>
      </c>
      <c r="M7" s="158" t="s">
        <v>331</v>
      </c>
      <c r="N7" s="158" t="s">
        <v>624</v>
      </c>
      <c r="O7">
        <v>2</v>
      </c>
      <c r="P7">
        <v>8</v>
      </c>
    </row>
    <row r="8" spans="1:16" ht="19.5" x14ac:dyDescent="0.25">
      <c r="A8" s="157">
        <v>207</v>
      </c>
      <c r="B8" s="157">
        <v>208</v>
      </c>
      <c r="C8" s="157">
        <v>741</v>
      </c>
      <c r="D8" s="158"/>
      <c r="E8" s="158" t="s">
        <v>452</v>
      </c>
      <c r="F8" s="158" t="s">
        <v>625</v>
      </c>
      <c r="G8" s="158" t="s">
        <v>626</v>
      </c>
      <c r="H8" s="158" t="s">
        <v>627</v>
      </c>
      <c r="I8" s="157">
        <v>7</v>
      </c>
      <c r="J8" s="157">
        <v>7</v>
      </c>
      <c r="K8" s="158" t="s">
        <v>546</v>
      </c>
      <c r="L8" s="157">
        <v>67</v>
      </c>
      <c r="M8" s="158" t="s">
        <v>331</v>
      </c>
      <c r="N8" s="158" t="s">
        <v>628</v>
      </c>
      <c r="O8">
        <v>2</v>
      </c>
      <c r="P8">
        <v>7</v>
      </c>
    </row>
    <row r="9" spans="1:16" ht="19.5" x14ac:dyDescent="0.25">
      <c r="A9" s="157">
        <v>269</v>
      </c>
      <c r="B9" s="157">
        <v>278</v>
      </c>
      <c r="C9" s="157">
        <v>783</v>
      </c>
      <c r="D9" s="158"/>
      <c r="E9" s="158" t="s">
        <v>481</v>
      </c>
      <c r="F9" s="158" t="s">
        <v>629</v>
      </c>
      <c r="G9" s="158" t="s">
        <v>630</v>
      </c>
      <c r="H9" s="158" t="s">
        <v>631</v>
      </c>
      <c r="I9" s="157">
        <v>5</v>
      </c>
      <c r="J9" s="157">
        <v>5</v>
      </c>
      <c r="K9" s="158" t="s">
        <v>537</v>
      </c>
      <c r="L9" s="157">
        <v>182</v>
      </c>
      <c r="M9" s="158" t="s">
        <v>331</v>
      </c>
      <c r="N9" s="158" t="s">
        <v>632</v>
      </c>
      <c r="O9" s="161">
        <v>3</v>
      </c>
      <c r="P9">
        <v>10</v>
      </c>
    </row>
    <row r="10" spans="1:16" ht="19.5" x14ac:dyDescent="0.25">
      <c r="A10" s="157">
        <v>288</v>
      </c>
      <c r="B10" s="157">
        <v>291</v>
      </c>
      <c r="C10" s="157">
        <v>153</v>
      </c>
      <c r="D10" s="158"/>
      <c r="E10" s="158" t="s">
        <v>450</v>
      </c>
      <c r="F10" s="158" t="s">
        <v>633</v>
      </c>
      <c r="G10" s="158" t="s">
        <v>634</v>
      </c>
      <c r="H10" s="158" t="s">
        <v>589</v>
      </c>
      <c r="I10" s="157">
        <v>28</v>
      </c>
      <c r="J10" s="157">
        <v>28</v>
      </c>
      <c r="K10" s="158" t="s">
        <v>537</v>
      </c>
      <c r="L10" s="157">
        <v>187</v>
      </c>
      <c r="M10" s="158" t="s">
        <v>331</v>
      </c>
      <c r="N10" s="158" t="s">
        <v>635</v>
      </c>
      <c r="O10" s="161">
        <v>3</v>
      </c>
      <c r="P10">
        <v>9</v>
      </c>
    </row>
    <row r="11" spans="1:16" ht="19.5" x14ac:dyDescent="0.25">
      <c r="A11" s="157">
        <v>348</v>
      </c>
      <c r="B11" s="157">
        <v>348</v>
      </c>
      <c r="C11" s="157">
        <v>265</v>
      </c>
      <c r="D11" s="158"/>
      <c r="E11" s="158" t="s">
        <v>491</v>
      </c>
      <c r="F11" s="158" t="s">
        <v>636</v>
      </c>
      <c r="G11" s="158" t="s">
        <v>637</v>
      </c>
      <c r="H11" s="158" t="s">
        <v>638</v>
      </c>
      <c r="I11" s="157">
        <v>16</v>
      </c>
      <c r="J11" s="157">
        <v>16</v>
      </c>
      <c r="K11" s="158" t="s">
        <v>546</v>
      </c>
      <c r="L11" s="157">
        <v>147</v>
      </c>
      <c r="M11" s="158" t="s">
        <v>331</v>
      </c>
      <c r="N11" s="158" t="s">
        <v>639</v>
      </c>
      <c r="O11">
        <v>4</v>
      </c>
      <c r="P11">
        <v>10</v>
      </c>
    </row>
    <row r="12" spans="1:16" ht="19.5" x14ac:dyDescent="0.25">
      <c r="A12" s="157">
        <v>392</v>
      </c>
      <c r="B12" s="157">
        <v>391</v>
      </c>
      <c r="C12" s="157">
        <v>373</v>
      </c>
      <c r="D12" s="158"/>
      <c r="E12" s="158" t="s">
        <v>442</v>
      </c>
      <c r="F12" s="158" t="s">
        <v>640</v>
      </c>
      <c r="G12" s="158" t="s">
        <v>641</v>
      </c>
      <c r="H12" s="158" t="s">
        <v>602</v>
      </c>
      <c r="I12" s="157">
        <v>40</v>
      </c>
      <c r="J12" s="157">
        <v>40</v>
      </c>
      <c r="K12" s="158" t="s">
        <v>537</v>
      </c>
      <c r="L12" s="157">
        <v>210</v>
      </c>
      <c r="M12" s="158" t="s">
        <v>331</v>
      </c>
      <c r="N12" s="158" t="s">
        <v>642</v>
      </c>
      <c r="O12">
        <v>4</v>
      </c>
      <c r="P12">
        <v>9</v>
      </c>
    </row>
    <row r="13" spans="1:16" ht="19.5" x14ac:dyDescent="0.25">
      <c r="A13" s="157">
        <v>30</v>
      </c>
      <c r="B13" s="157">
        <v>28</v>
      </c>
      <c r="C13" s="157">
        <v>531</v>
      </c>
      <c r="D13" s="158"/>
      <c r="E13" s="158" t="s">
        <v>582</v>
      </c>
      <c r="F13" s="158" t="s">
        <v>583</v>
      </c>
      <c r="G13" s="158" t="s">
        <v>584</v>
      </c>
      <c r="H13" s="158" t="s">
        <v>585</v>
      </c>
      <c r="I13" s="157">
        <v>24</v>
      </c>
      <c r="J13" s="157">
        <v>23</v>
      </c>
      <c r="K13" s="158" t="s">
        <v>537</v>
      </c>
      <c r="L13" s="157">
        <v>28</v>
      </c>
      <c r="M13" s="158" t="s">
        <v>331</v>
      </c>
      <c r="N13" s="158" t="s">
        <v>586</v>
      </c>
      <c r="O13" s="162" t="s">
        <v>570</v>
      </c>
    </row>
    <row r="14" spans="1:16" ht="19.5" x14ac:dyDescent="0.25">
      <c r="A14" s="157">
        <v>60</v>
      </c>
      <c r="B14" s="157">
        <v>56</v>
      </c>
      <c r="C14" s="157">
        <v>172</v>
      </c>
      <c r="D14" s="158"/>
      <c r="E14" s="158" t="s">
        <v>473</v>
      </c>
      <c r="F14" s="158" t="s">
        <v>611</v>
      </c>
      <c r="G14" s="158" t="s">
        <v>612</v>
      </c>
      <c r="H14" s="158" t="s">
        <v>613</v>
      </c>
      <c r="I14" s="157">
        <v>2</v>
      </c>
      <c r="J14" s="157">
        <v>2</v>
      </c>
      <c r="K14" s="158" t="s">
        <v>546</v>
      </c>
      <c r="L14" s="157">
        <v>11</v>
      </c>
      <c r="M14" s="158" t="s">
        <v>331</v>
      </c>
      <c r="N14" s="158" t="s">
        <v>614</v>
      </c>
      <c r="O14" s="162" t="s">
        <v>314</v>
      </c>
      <c r="P14">
        <v>10</v>
      </c>
    </row>
    <row r="15" spans="1:16" ht="19.5" x14ac:dyDescent="0.25">
      <c r="A15" s="157">
        <v>172</v>
      </c>
      <c r="B15" s="157">
        <v>174</v>
      </c>
      <c r="C15" s="157">
        <v>667</v>
      </c>
      <c r="D15" s="158"/>
      <c r="E15" s="158" t="s">
        <v>443</v>
      </c>
      <c r="F15" s="158" t="s">
        <v>615</v>
      </c>
      <c r="G15" s="158" t="s">
        <v>616</v>
      </c>
      <c r="H15" s="158" t="s">
        <v>613</v>
      </c>
      <c r="I15" s="157">
        <v>10</v>
      </c>
      <c r="J15" s="157">
        <v>10</v>
      </c>
      <c r="K15" s="158" t="s">
        <v>546</v>
      </c>
      <c r="L15" s="157">
        <v>52</v>
      </c>
      <c r="M15" s="158" t="s">
        <v>331</v>
      </c>
      <c r="N15" s="158" t="s">
        <v>617</v>
      </c>
      <c r="O15" s="162" t="s">
        <v>314</v>
      </c>
      <c r="P15">
        <v>9</v>
      </c>
    </row>
    <row r="16" spans="1:16" ht="19.5" x14ac:dyDescent="0.25">
      <c r="A16" s="157">
        <v>82</v>
      </c>
      <c r="B16" s="157">
        <v>80</v>
      </c>
      <c r="C16" s="157">
        <v>434</v>
      </c>
      <c r="D16" s="158"/>
      <c r="E16" s="158" t="s">
        <v>456</v>
      </c>
      <c r="F16" s="158" t="s">
        <v>587</v>
      </c>
      <c r="G16" s="158" t="s">
        <v>588</v>
      </c>
      <c r="H16" s="158" t="s">
        <v>589</v>
      </c>
      <c r="I16" s="157">
        <v>3</v>
      </c>
      <c r="J16" s="157">
        <v>3</v>
      </c>
      <c r="K16" s="158" t="s">
        <v>537</v>
      </c>
      <c r="L16" s="157">
        <v>77</v>
      </c>
      <c r="M16" s="158" t="s">
        <v>331</v>
      </c>
      <c r="N16" s="158" t="s">
        <v>590</v>
      </c>
      <c r="O16" s="162" t="s">
        <v>265</v>
      </c>
      <c r="P16">
        <v>10</v>
      </c>
    </row>
    <row r="17" spans="1:16" ht="19.5" x14ac:dyDescent="0.25">
      <c r="A17" s="157">
        <v>1</v>
      </c>
      <c r="B17" s="157">
        <v>2</v>
      </c>
      <c r="C17" s="157">
        <v>73</v>
      </c>
      <c r="D17" s="158"/>
      <c r="E17" s="158" t="s">
        <v>599</v>
      </c>
      <c r="F17" s="158" t="s">
        <v>600</v>
      </c>
      <c r="G17" s="158" t="s">
        <v>601</v>
      </c>
      <c r="H17" s="158" t="s">
        <v>602</v>
      </c>
      <c r="I17" s="157">
        <v>1</v>
      </c>
      <c r="J17" s="157">
        <v>2</v>
      </c>
      <c r="K17" s="158" t="s">
        <v>537</v>
      </c>
      <c r="L17" s="157">
        <v>2</v>
      </c>
      <c r="M17" s="158" t="s">
        <v>331</v>
      </c>
      <c r="N17" s="158" t="s">
        <v>603</v>
      </c>
      <c r="O17" s="162" t="s">
        <v>265</v>
      </c>
      <c r="P17">
        <v>9</v>
      </c>
    </row>
  </sheetData>
  <sortState ref="A2:O20">
    <sortCondition ref="O2:O20"/>
    <sortCondition ref="G2:G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Standings</vt:lpstr>
      <vt:lpstr>Old Monks</vt:lpstr>
      <vt:lpstr>Valentines</vt:lpstr>
      <vt:lpstr>Thirsk 10</vt:lpstr>
      <vt:lpstr>Hartlepool 5</vt:lpstr>
      <vt:lpstr>Pier to Pier</vt:lpstr>
      <vt:lpstr>Harriers Track Day</vt:lpstr>
      <vt:lpstr>Durham</vt:lpstr>
      <vt:lpstr>Newcastle Quayside</vt:lpstr>
      <vt:lpstr>Hamminkeln Citylauf</vt:lpstr>
      <vt:lpstr>Redcar Half</vt:lpstr>
      <vt:lpstr>Northumberland Castles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Boredof Thisnow</cp:lastModifiedBy>
  <cp:lastPrinted>2017-10-26T18:49:36Z</cp:lastPrinted>
  <dcterms:created xsi:type="dcterms:W3CDTF">2017-10-26T18:08:34Z</dcterms:created>
  <dcterms:modified xsi:type="dcterms:W3CDTF">2018-10-22T10:42:23Z</dcterms:modified>
</cp:coreProperties>
</file>