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Harriers stuff\Grand Prix 2020\"/>
    </mc:Choice>
  </mc:AlternateContent>
  <xr:revisionPtr revIDLastSave="0" documentId="13_ncr:1_{9FFAE3FD-8558-4588-A2C4-98278B6CF1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ndings" sheetId="1" r:id="rId1"/>
    <sheet name="Old Monks" sheetId="3" r:id="rId2"/>
    <sheet name="South Shields Trail" sheetId="4" r:id="rId3"/>
    <sheet name="Thirsk 10" sheetId="5" r:id="rId4"/>
    <sheet name="Manchester Marathon" sheetId="6" r:id="rId5"/>
    <sheet name="Harriers Track Day" sheetId="8" r:id="rId6"/>
    <sheet name="Pier to Pier" sheetId="7" r:id="rId7"/>
    <sheet name="Aycliffe 10k" sheetId="9" r:id="rId8"/>
    <sheet name="Cock Crow" sheetId="10" r:id="rId9"/>
    <sheet name="One Mile" sheetId="12" r:id="rId10"/>
    <sheet name="Coxhoe Trail" sheetId="11" r:id="rId11"/>
  </sheets>
  <definedNames>
    <definedName name="_xlnm._FilterDatabase" localSheetId="10" hidden="1">'Coxhoe Trail'!$A$1:$I$286</definedName>
    <definedName name="_xlnm._FilterDatabase" localSheetId="1" hidden="1">'Old Monks'!$A$1:$L$278</definedName>
    <definedName name="_xlnm._FilterDatabase" localSheetId="9" hidden="1">'One Mile'!$A$2:$J$701</definedName>
    <definedName name="_xlnm._FilterDatabase" localSheetId="2" hidden="1">'South Shields Trail'!$A$1:$H$147</definedName>
    <definedName name="_xlnm._FilterDatabase" localSheetId="0" hidden="1">Standings!$A$1:$AW$451</definedName>
    <definedName name="_xlnm.Print_Titles" localSheetId="0">Standings!$1:$2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H10" i="1"/>
  <c r="G10" i="1" s="1"/>
  <c r="I10" i="1" l="1"/>
  <c r="H52" i="1"/>
  <c r="G52" i="1" s="1"/>
  <c r="F52" i="1"/>
  <c r="E52" i="1"/>
  <c r="I52" i="1" l="1"/>
  <c r="H73" i="1"/>
  <c r="G73" i="1" s="1"/>
  <c r="F73" i="1"/>
  <c r="E73" i="1"/>
  <c r="I73" i="1" l="1"/>
  <c r="H38" i="1"/>
  <c r="G38" i="1" s="1"/>
  <c r="F38" i="1"/>
  <c r="E38" i="1"/>
  <c r="I38" i="1" l="1"/>
  <c r="H9" i="1"/>
  <c r="G9" i="1" s="1"/>
  <c r="F9" i="1"/>
  <c r="E9" i="1"/>
  <c r="H7" i="1"/>
  <c r="G7" i="1" s="1"/>
  <c r="F7" i="1"/>
  <c r="E7" i="1"/>
  <c r="H27" i="1"/>
  <c r="G27" i="1" s="1"/>
  <c r="F27" i="1"/>
  <c r="E27" i="1"/>
  <c r="H126" i="1"/>
  <c r="G126" i="1" s="1"/>
  <c r="H120" i="1"/>
  <c r="G120" i="1" s="1"/>
  <c r="H108" i="1"/>
  <c r="G108" i="1" s="1"/>
  <c r="H118" i="1"/>
  <c r="G118" i="1" s="1"/>
  <c r="H110" i="1"/>
  <c r="G110" i="1" s="1"/>
  <c r="H114" i="1"/>
  <c r="G114" i="1" s="1"/>
  <c r="H113" i="1"/>
  <c r="G113" i="1" s="1"/>
  <c r="H111" i="1"/>
  <c r="G111" i="1" s="1"/>
  <c r="H109" i="1"/>
  <c r="G109" i="1" s="1"/>
  <c r="H115" i="1"/>
  <c r="G115" i="1" s="1"/>
  <c r="H116" i="1"/>
  <c r="G116" i="1" s="1"/>
  <c r="H124" i="1"/>
  <c r="G124" i="1" s="1"/>
  <c r="H112" i="1"/>
  <c r="G112" i="1" s="1"/>
  <c r="H125" i="1"/>
  <c r="G125" i="1" s="1"/>
  <c r="H123" i="1"/>
  <c r="G123" i="1" s="1"/>
  <c r="H122" i="1"/>
  <c r="G122" i="1" s="1"/>
  <c r="H121" i="1"/>
  <c r="G121" i="1" s="1"/>
  <c r="H117" i="1"/>
  <c r="G117" i="1" s="1"/>
  <c r="H119" i="1"/>
  <c r="G119" i="1" s="1"/>
  <c r="H104" i="1"/>
  <c r="G104" i="1" s="1"/>
  <c r="H92" i="1"/>
  <c r="G92" i="1" s="1"/>
  <c r="H102" i="1"/>
  <c r="G102" i="1" s="1"/>
  <c r="H98" i="1"/>
  <c r="G98" i="1" s="1"/>
  <c r="H97" i="1"/>
  <c r="G97" i="1" s="1"/>
  <c r="H103" i="1"/>
  <c r="G103" i="1" s="1"/>
  <c r="H100" i="1"/>
  <c r="G100" i="1" s="1"/>
  <c r="H105" i="1"/>
  <c r="G105" i="1" s="1"/>
  <c r="H101" i="1"/>
  <c r="G101" i="1" s="1"/>
  <c r="H90" i="1"/>
  <c r="G90" i="1" s="1"/>
  <c r="H93" i="1"/>
  <c r="G93" i="1" s="1"/>
  <c r="H86" i="1"/>
  <c r="G86" i="1" s="1"/>
  <c r="H91" i="1"/>
  <c r="G91" i="1" s="1"/>
  <c r="H85" i="1"/>
  <c r="G85" i="1" s="1"/>
  <c r="H95" i="1"/>
  <c r="G95" i="1" s="1"/>
  <c r="H94" i="1"/>
  <c r="G94" i="1" s="1"/>
  <c r="H96" i="1"/>
  <c r="G96" i="1" s="1"/>
  <c r="H88" i="1"/>
  <c r="G88" i="1" s="1"/>
  <c r="H84" i="1"/>
  <c r="G84" i="1" s="1"/>
  <c r="H99" i="1"/>
  <c r="G99" i="1" s="1"/>
  <c r="H89" i="1"/>
  <c r="G89" i="1" s="1"/>
  <c r="H87" i="1"/>
  <c r="G87" i="1" s="1"/>
  <c r="H79" i="1"/>
  <c r="G79" i="1" s="1"/>
  <c r="H72" i="1"/>
  <c r="G72" i="1" s="1"/>
  <c r="H77" i="1"/>
  <c r="G77" i="1" s="1"/>
  <c r="H67" i="1"/>
  <c r="G67" i="1" s="1"/>
  <c r="H70" i="1"/>
  <c r="G70" i="1" s="1"/>
  <c r="H33" i="1"/>
  <c r="G33" i="1" s="1"/>
  <c r="H68" i="1"/>
  <c r="G68" i="1" s="1"/>
  <c r="H65" i="1"/>
  <c r="G65" i="1" s="1"/>
  <c r="H66" i="1"/>
  <c r="G66" i="1" s="1"/>
  <c r="H81" i="1"/>
  <c r="G81" i="1" s="1"/>
  <c r="H74" i="1"/>
  <c r="G74" i="1" s="1"/>
  <c r="H78" i="1"/>
  <c r="G78" i="1" s="1"/>
  <c r="H61" i="1"/>
  <c r="G61" i="1" s="1"/>
  <c r="H71" i="1"/>
  <c r="G71" i="1" s="1"/>
  <c r="H26" i="1"/>
  <c r="G26" i="1" s="1"/>
  <c r="H34" i="1"/>
  <c r="G34" i="1" s="1"/>
  <c r="H80" i="1"/>
  <c r="G80" i="1" s="1"/>
  <c r="H76" i="1"/>
  <c r="G76" i="1" s="1"/>
  <c r="H64" i="1"/>
  <c r="G64" i="1" s="1"/>
  <c r="H63" i="1"/>
  <c r="G63" i="1" s="1"/>
  <c r="H62" i="1"/>
  <c r="G62" i="1" s="1"/>
  <c r="H75" i="1"/>
  <c r="G75" i="1" s="1"/>
  <c r="H69" i="1"/>
  <c r="G69" i="1" s="1"/>
  <c r="H45" i="1"/>
  <c r="G45" i="1" s="1"/>
  <c r="H37" i="1"/>
  <c r="G37" i="1" s="1"/>
  <c r="H36" i="1"/>
  <c r="G36" i="1" s="1"/>
  <c r="H30" i="1"/>
  <c r="G30" i="1" s="1"/>
  <c r="H44" i="1"/>
  <c r="G44" i="1" s="1"/>
  <c r="H57" i="1"/>
  <c r="G57" i="1" s="1"/>
  <c r="H31" i="1"/>
  <c r="G31" i="1" s="1"/>
  <c r="H55" i="1"/>
  <c r="G55" i="1" s="1"/>
  <c r="H43" i="1"/>
  <c r="G43" i="1" s="1"/>
  <c r="H54" i="1"/>
  <c r="G54" i="1" s="1"/>
  <c r="H53" i="1"/>
  <c r="G53" i="1" s="1"/>
  <c r="H40" i="1"/>
  <c r="G40" i="1" s="1"/>
  <c r="H35" i="1"/>
  <c r="G35" i="1" s="1"/>
  <c r="H49" i="1"/>
  <c r="G49" i="1" s="1"/>
  <c r="H47" i="1"/>
  <c r="G47" i="1" s="1"/>
  <c r="H51" i="1"/>
  <c r="G51" i="1" s="1"/>
  <c r="H32" i="1"/>
  <c r="G32" i="1" s="1"/>
  <c r="H58" i="1"/>
  <c r="G58" i="1" s="1"/>
  <c r="H46" i="1"/>
  <c r="G46" i="1" s="1"/>
  <c r="H39" i="1"/>
  <c r="G39" i="1" s="1"/>
  <c r="H50" i="1"/>
  <c r="G50" i="1" s="1"/>
  <c r="H56" i="1"/>
  <c r="G56" i="1" s="1"/>
  <c r="H42" i="1"/>
  <c r="G42" i="1" s="1"/>
  <c r="H48" i="1"/>
  <c r="G48" i="1" s="1"/>
  <c r="H41" i="1"/>
  <c r="G41" i="1" s="1"/>
  <c r="H20" i="1"/>
  <c r="G20" i="1" s="1"/>
  <c r="H18" i="1"/>
  <c r="G18" i="1" s="1"/>
  <c r="H25" i="1"/>
  <c r="G25" i="1" s="1"/>
  <c r="H21" i="1"/>
  <c r="G21" i="1" s="1"/>
  <c r="H19" i="1"/>
  <c r="G19" i="1" s="1"/>
  <c r="H24" i="1"/>
  <c r="G24" i="1" s="1"/>
  <c r="H22" i="1"/>
  <c r="G22" i="1" s="1"/>
  <c r="H23" i="1"/>
  <c r="G23" i="1" s="1"/>
  <c r="H6" i="1"/>
  <c r="G6" i="1" s="1"/>
  <c r="H4" i="1"/>
  <c r="G4" i="1" s="1"/>
  <c r="H14" i="1"/>
  <c r="G14" i="1" s="1"/>
  <c r="H11" i="1"/>
  <c r="G11" i="1" s="1"/>
  <c r="H12" i="1"/>
  <c r="G12" i="1" s="1"/>
  <c r="H8" i="1"/>
  <c r="G8" i="1" s="1"/>
  <c r="H13" i="1"/>
  <c r="G13" i="1" s="1"/>
  <c r="H5" i="1"/>
  <c r="G5" i="1" s="1"/>
  <c r="H15" i="1"/>
  <c r="G15" i="1" s="1"/>
  <c r="I9" i="1" l="1"/>
  <c r="I27" i="1"/>
  <c r="I7" i="1"/>
  <c r="E39" i="1"/>
  <c r="F39" i="1"/>
  <c r="E4" i="1"/>
  <c r="F4" i="1"/>
  <c r="E119" i="1"/>
  <c r="F119" i="1"/>
  <c r="I119" i="1" l="1"/>
  <c r="I39" i="1"/>
  <c r="I4" i="1"/>
  <c r="F74" i="1"/>
  <c r="E74" i="1"/>
  <c r="I74" i="1" l="1"/>
  <c r="E63" i="1"/>
  <c r="F63" i="1"/>
  <c r="I63" i="1" l="1"/>
  <c r="F114" i="1"/>
  <c r="E114" i="1"/>
  <c r="F43" i="1"/>
  <c r="E43" i="1"/>
  <c r="I114" i="1" l="1"/>
  <c r="I43" i="1"/>
  <c r="F26" i="1"/>
  <c r="E26" i="1"/>
  <c r="I26" i="1" l="1"/>
  <c r="F44" i="1"/>
  <c r="E44" i="1"/>
  <c r="F40" i="1"/>
  <c r="E40" i="1"/>
  <c r="F68" i="1"/>
  <c r="E68" i="1"/>
  <c r="F20" i="1"/>
  <c r="E20" i="1"/>
  <c r="F69" i="1"/>
  <c r="E69" i="1"/>
  <c r="F51" i="1"/>
  <c r="E51" i="1"/>
  <c r="F91" i="1"/>
  <c r="E91" i="1"/>
  <c r="F97" i="1"/>
  <c r="E97" i="1"/>
  <c r="F89" i="1"/>
  <c r="E89" i="1"/>
  <c r="F57" i="1"/>
  <c r="E57" i="1"/>
  <c r="F116" i="1"/>
  <c r="E116" i="1"/>
  <c r="F72" i="1"/>
  <c r="E72" i="1"/>
  <c r="F120" i="1"/>
  <c r="E120" i="1"/>
  <c r="F49" i="1"/>
  <c r="E49" i="1"/>
  <c r="F13" i="1"/>
  <c r="E13" i="1"/>
  <c r="F35" i="1"/>
  <c r="E35" i="1"/>
  <c r="F109" i="1"/>
  <c r="E109" i="1"/>
  <c r="F55" i="1"/>
  <c r="E55" i="1"/>
  <c r="F92" i="1"/>
  <c r="E92" i="1"/>
  <c r="F126" i="1"/>
  <c r="E126" i="1"/>
  <c r="F21" i="1"/>
  <c r="E21" i="1"/>
  <c r="F103" i="1"/>
  <c r="E103" i="1"/>
  <c r="F100" i="1"/>
  <c r="E100" i="1"/>
  <c r="F32" i="1"/>
  <c r="E32" i="1"/>
  <c r="F30" i="1"/>
  <c r="E30" i="1"/>
  <c r="F113" i="1"/>
  <c r="E113" i="1"/>
  <c r="F105" i="1"/>
  <c r="E105" i="1"/>
  <c r="F78" i="1"/>
  <c r="E78" i="1"/>
  <c r="F90" i="1"/>
  <c r="E90" i="1"/>
  <c r="F95" i="1"/>
  <c r="E95" i="1"/>
  <c r="F64" i="1"/>
  <c r="E64" i="1"/>
  <c r="F98" i="1"/>
  <c r="E98" i="1"/>
  <c r="F15" i="1"/>
  <c r="E15" i="1"/>
  <c r="F117" i="1"/>
  <c r="E117" i="1"/>
  <c r="F85" i="1"/>
  <c r="E85" i="1"/>
  <c r="F41" i="1"/>
  <c r="E41" i="1"/>
  <c r="F50" i="1"/>
  <c r="E50" i="1"/>
  <c r="F79" i="1"/>
  <c r="E79" i="1"/>
  <c r="F12" i="1"/>
  <c r="E12" i="1"/>
  <c r="F71" i="1"/>
  <c r="E71" i="1"/>
  <c r="F36" i="1"/>
  <c r="E36" i="1"/>
  <c r="F62" i="1"/>
  <c r="E62" i="1"/>
  <c r="F25" i="1"/>
  <c r="E25" i="1"/>
  <c r="F94" i="1"/>
  <c r="E94" i="1"/>
  <c r="F96" i="1"/>
  <c r="E96" i="1"/>
  <c r="F48" i="1"/>
  <c r="E48" i="1"/>
  <c r="F86" i="1"/>
  <c r="E86" i="1"/>
  <c r="F124" i="1"/>
  <c r="E124" i="1"/>
  <c r="F8" i="1"/>
  <c r="E8" i="1"/>
  <c r="F5" i="1"/>
  <c r="E5" i="1"/>
  <c r="F37" i="1"/>
  <c r="E37" i="1"/>
  <c r="F115" i="1"/>
  <c r="E115" i="1"/>
  <c r="F104" i="1"/>
  <c r="E104" i="1"/>
  <c r="F18" i="1"/>
  <c r="E18" i="1"/>
  <c r="F33" i="1"/>
  <c r="E33" i="1"/>
  <c r="F34" i="1"/>
  <c r="E34" i="1"/>
  <c r="F75" i="1"/>
  <c r="E75" i="1"/>
  <c r="F23" i="1"/>
  <c r="E23" i="1"/>
  <c r="F66" i="1"/>
  <c r="E66" i="1"/>
  <c r="F58" i="1"/>
  <c r="E58" i="1"/>
  <c r="F81" i="1"/>
  <c r="E81" i="1"/>
  <c r="F65" i="1"/>
  <c r="E65" i="1"/>
  <c r="F123" i="1"/>
  <c r="E123" i="1"/>
  <c r="F77" i="1"/>
  <c r="E77" i="1"/>
  <c r="F118" i="1"/>
  <c r="E118" i="1"/>
  <c r="F101" i="1"/>
  <c r="E101" i="1"/>
  <c r="F102" i="1"/>
  <c r="E102" i="1"/>
  <c r="F93" i="1"/>
  <c r="E93" i="1"/>
  <c r="F47" i="1"/>
  <c r="E47" i="1"/>
  <c r="F22" i="1"/>
  <c r="E22" i="1"/>
  <c r="F87" i="1"/>
  <c r="E87" i="1"/>
  <c r="F76" i="1"/>
  <c r="E76" i="1"/>
  <c r="F112" i="1"/>
  <c r="E112" i="1"/>
  <c r="I76" i="1" l="1"/>
  <c r="I22" i="1"/>
  <c r="I93" i="1"/>
  <c r="I101" i="1"/>
  <c r="I77" i="1"/>
  <c r="I65" i="1"/>
  <c r="I58" i="1"/>
  <c r="I23" i="1"/>
  <c r="I34" i="1"/>
  <c r="I18" i="1"/>
  <c r="I112" i="1"/>
  <c r="I87" i="1"/>
  <c r="I47" i="1"/>
  <c r="I102" i="1"/>
  <c r="I118" i="1"/>
  <c r="I123" i="1"/>
  <c r="I81" i="1"/>
  <c r="I66" i="1"/>
  <c r="I75" i="1"/>
  <c r="I33" i="1"/>
  <c r="I104" i="1"/>
  <c r="I37" i="1"/>
  <c r="I86" i="1"/>
  <c r="I96" i="1"/>
  <c r="I25" i="1"/>
  <c r="I36" i="1"/>
  <c r="I12" i="1"/>
  <c r="I50" i="1"/>
  <c r="I15" i="1"/>
  <c r="I64" i="1"/>
  <c r="I90" i="1"/>
  <c r="I105" i="1"/>
  <c r="I30" i="1"/>
  <c r="I100" i="1"/>
  <c r="I92" i="1"/>
  <c r="I109" i="1"/>
  <c r="I120" i="1"/>
  <c r="I116" i="1"/>
  <c r="I91" i="1"/>
  <c r="I68" i="1"/>
  <c r="I115" i="1"/>
  <c r="I124" i="1"/>
  <c r="I48" i="1"/>
  <c r="I94" i="1"/>
  <c r="I62" i="1"/>
  <c r="I71" i="1"/>
  <c r="I79" i="1"/>
  <c r="I41" i="1"/>
  <c r="I117" i="1"/>
  <c r="I98" i="1"/>
  <c r="I95" i="1"/>
  <c r="I78" i="1"/>
  <c r="I113" i="1"/>
  <c r="I32" i="1"/>
  <c r="I103" i="1"/>
  <c r="I126" i="1"/>
  <c r="I55" i="1"/>
  <c r="I35" i="1"/>
  <c r="I49" i="1"/>
  <c r="I72" i="1"/>
  <c r="I57" i="1"/>
  <c r="I97" i="1"/>
  <c r="I51" i="1"/>
  <c r="I40" i="1"/>
  <c r="I89" i="1"/>
  <c r="I85" i="1"/>
  <c r="I69" i="1"/>
  <c r="I21" i="1"/>
  <c r="I20" i="1"/>
  <c r="I44" i="1"/>
  <c r="I8" i="1"/>
  <c r="I13" i="1"/>
  <c r="I5" i="1"/>
  <c r="F46" i="1"/>
  <c r="F56" i="1"/>
  <c r="F110" i="1"/>
  <c r="F24" i="1"/>
  <c r="F99" i="1"/>
  <c r="F54" i="1"/>
  <c r="F84" i="1"/>
  <c r="F31" i="1"/>
  <c r="F53" i="1"/>
  <c r="F42" i="1"/>
  <c r="F88" i="1"/>
  <c r="F6" i="1"/>
  <c r="F11" i="1"/>
  <c r="F111" i="1"/>
  <c r="F121" i="1"/>
  <c r="F19" i="1"/>
  <c r="F14" i="1"/>
  <c r="F45" i="1"/>
  <c r="F108" i="1"/>
  <c r="F61" i="1"/>
  <c r="F80" i="1"/>
  <c r="F122" i="1"/>
  <c r="F70" i="1"/>
  <c r="F125" i="1"/>
  <c r="F67" i="1"/>
  <c r="E46" i="1"/>
  <c r="E56" i="1"/>
  <c r="I56" i="1" s="1"/>
  <c r="E110" i="1"/>
  <c r="E24" i="1"/>
  <c r="E99" i="1"/>
  <c r="E54" i="1"/>
  <c r="I54" i="1" s="1"/>
  <c r="E84" i="1"/>
  <c r="E31" i="1"/>
  <c r="E53" i="1"/>
  <c r="E42" i="1"/>
  <c r="I42" i="1" s="1"/>
  <c r="E88" i="1"/>
  <c r="E6" i="1"/>
  <c r="E11" i="1"/>
  <c r="E111" i="1"/>
  <c r="I111" i="1" s="1"/>
  <c r="E121" i="1"/>
  <c r="E19" i="1"/>
  <c r="E14" i="1"/>
  <c r="E45" i="1"/>
  <c r="E108" i="1"/>
  <c r="E61" i="1"/>
  <c r="E80" i="1"/>
  <c r="E122" i="1"/>
  <c r="I122" i="1" s="1"/>
  <c r="E70" i="1"/>
  <c r="E125" i="1"/>
  <c r="E67" i="1"/>
  <c r="I67" i="1" l="1"/>
  <c r="I80" i="1"/>
  <c r="I14" i="1"/>
  <c r="I53" i="1"/>
  <c r="I99" i="1"/>
  <c r="I46" i="1"/>
  <c r="I70" i="1"/>
  <c r="I108" i="1"/>
  <c r="I121" i="1"/>
  <c r="I88" i="1"/>
  <c r="I84" i="1"/>
  <c r="I110" i="1"/>
  <c r="I45" i="1"/>
  <c r="I11" i="1"/>
  <c r="I125" i="1"/>
  <c r="I61" i="1"/>
  <c r="I19" i="1"/>
  <c r="I6" i="1"/>
  <c r="I31" i="1"/>
  <c r="I24" i="1"/>
</calcChain>
</file>

<file path=xl/sharedStrings.xml><?xml version="1.0" encoding="utf-8"?>
<sst xmlns="http://schemas.openxmlformats.org/spreadsheetml/2006/main" count="1394" uniqueCount="799">
  <si>
    <t>Pier to Pier</t>
  </si>
  <si>
    <t>Best 7 results</t>
  </si>
  <si>
    <t>Bonus Points</t>
  </si>
  <si>
    <t>Total</t>
  </si>
  <si>
    <t>Chris</t>
  </si>
  <si>
    <t>Lines</t>
  </si>
  <si>
    <t>David</t>
  </si>
  <si>
    <t>Walker</t>
  </si>
  <si>
    <t>Andrew</t>
  </si>
  <si>
    <t>Featherstone</t>
  </si>
  <si>
    <t>Carmichael</t>
  </si>
  <si>
    <t>Cox</t>
  </si>
  <si>
    <t>Walton</t>
  </si>
  <si>
    <t>Declan</t>
  </si>
  <si>
    <t>Munnelly</t>
  </si>
  <si>
    <t>Round</t>
  </si>
  <si>
    <t>Cavey</t>
  </si>
  <si>
    <t>Gary</t>
  </si>
  <si>
    <t>Thwaites</t>
  </si>
  <si>
    <t>Hetherington</t>
  </si>
  <si>
    <t>Sam</t>
  </si>
  <si>
    <t>Hearmon</t>
  </si>
  <si>
    <t>Roger</t>
  </si>
  <si>
    <t>Whitehill</t>
  </si>
  <si>
    <t>Paul</t>
  </si>
  <si>
    <t>Graham</t>
  </si>
  <si>
    <t>Mark</t>
  </si>
  <si>
    <t>Raine</t>
  </si>
  <si>
    <t>Bentley</t>
  </si>
  <si>
    <t>King</t>
  </si>
  <si>
    <t>Haycock</t>
  </si>
  <si>
    <t>Spink</t>
  </si>
  <si>
    <t>Houghton</t>
  </si>
  <si>
    <t>Serpentine</t>
  </si>
  <si>
    <t>Winter Handicap</t>
  </si>
  <si>
    <t>Neptune Relays</t>
  </si>
  <si>
    <t>Summer Handicap</t>
  </si>
  <si>
    <t>Wrekenton</t>
  </si>
  <si>
    <t>Aykley Heads</t>
  </si>
  <si>
    <t>Alnwick</t>
  </si>
  <si>
    <t>Meet 1</t>
  </si>
  <si>
    <t>Meet 2</t>
  </si>
  <si>
    <t>Meet 3</t>
  </si>
  <si>
    <t>Meet 4</t>
  </si>
  <si>
    <t>Meet 5</t>
  </si>
  <si>
    <t>Meet 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</si>
  <si>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</si>
  <si>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</si>
  <si>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</si>
  <si>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</si>
  <si>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</si>
  <si>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</si>
  <si>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</si>
  <si>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</si>
  <si>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</si>
  <si>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Elite Male</t>
  </si>
  <si>
    <t>Jonathan</t>
  </si>
  <si>
    <t>Justin</t>
  </si>
  <si>
    <t>Division One</t>
  </si>
  <si>
    <t>Michael</t>
  </si>
  <si>
    <t>Pyle</t>
  </si>
  <si>
    <t>John</t>
  </si>
  <si>
    <t>Sean</t>
  </si>
  <si>
    <t>Ben</t>
  </si>
  <si>
    <t>Smale</t>
  </si>
  <si>
    <t>Simon</t>
  </si>
  <si>
    <t>George</t>
  </si>
  <si>
    <t>Hampson</t>
  </si>
  <si>
    <t>Daniel</t>
  </si>
  <si>
    <t>Stuart</t>
  </si>
  <si>
    <t>Park</t>
  </si>
  <si>
    <t>Richard</t>
  </si>
  <si>
    <t>Fearnside</t>
  </si>
  <si>
    <t>Lisa</t>
  </si>
  <si>
    <t>Darby</t>
  </si>
  <si>
    <t>Elite Female</t>
  </si>
  <si>
    <t>Stephen</t>
  </si>
  <si>
    <t>Foreman</t>
  </si>
  <si>
    <t>Blaine</t>
  </si>
  <si>
    <t>Huntington</t>
  </si>
  <si>
    <t>Matthew</t>
  </si>
  <si>
    <t>Division Two</t>
  </si>
  <si>
    <t>Wallace</t>
  </si>
  <si>
    <t>Jane</t>
  </si>
  <si>
    <t>Glaister</t>
  </si>
  <si>
    <t>Tracy</t>
  </si>
  <si>
    <t>Parsons</t>
  </si>
  <si>
    <t>Emma</t>
  </si>
  <si>
    <t>Lee</t>
  </si>
  <si>
    <t>Paula</t>
  </si>
  <si>
    <t>Warwick</t>
  </si>
  <si>
    <t>Ian</t>
  </si>
  <si>
    <t>Spencer</t>
  </si>
  <si>
    <t>Malcolm</t>
  </si>
  <si>
    <t>Helen</t>
  </si>
  <si>
    <t>Marie</t>
  </si>
  <si>
    <t>Alda</t>
  </si>
  <si>
    <t>Hummelinck</t>
  </si>
  <si>
    <t>Christine</t>
  </si>
  <si>
    <t>Division Three</t>
  </si>
  <si>
    <t>Robbie</t>
  </si>
  <si>
    <t>Till</t>
  </si>
  <si>
    <t>Morrison</t>
  </si>
  <si>
    <t>Wood</t>
  </si>
  <si>
    <t>Corfield</t>
  </si>
  <si>
    <t>Emily</t>
  </si>
  <si>
    <t>Bayles</t>
  </si>
  <si>
    <t>Nicky</t>
  </si>
  <si>
    <t>Blackett</t>
  </si>
  <si>
    <t>Georgina</t>
  </si>
  <si>
    <t>Letts</t>
  </si>
  <si>
    <t>Mike</t>
  </si>
  <si>
    <t>Leakey</t>
  </si>
  <si>
    <t>Sue</t>
  </si>
  <si>
    <t>Dobson</t>
  </si>
  <si>
    <t>Division Four</t>
  </si>
  <si>
    <t>Bethany</t>
  </si>
  <si>
    <t>Susan</t>
  </si>
  <si>
    <t>Jayne</t>
  </si>
  <si>
    <t>Frame</t>
  </si>
  <si>
    <t>Sawyer</t>
  </si>
  <si>
    <t>Chaytor</t>
  </si>
  <si>
    <t>Alison</t>
  </si>
  <si>
    <t>Horton</t>
  </si>
  <si>
    <t>Angela</t>
  </si>
  <si>
    <t>Magnusson</t>
  </si>
  <si>
    <t>Janette</t>
  </si>
  <si>
    <t>Savage</t>
  </si>
  <si>
    <t>Jennifer</t>
  </si>
  <si>
    <t>Vivienne</t>
  </si>
  <si>
    <t>Sarah</t>
  </si>
  <si>
    <t>Division</t>
  </si>
  <si>
    <t>Forename</t>
  </si>
  <si>
    <t>Surname</t>
  </si>
  <si>
    <t>Cross Country Bonus Points (2 per fixture)</t>
  </si>
  <si>
    <t>NYSD Bonus Points (2 per meeting)</t>
  </si>
  <si>
    <t>COX,</t>
  </si>
  <si>
    <t>EM</t>
  </si>
  <si>
    <t>LINES,</t>
  </si>
  <si>
    <t>RAINE,</t>
  </si>
  <si>
    <t>WALKER,</t>
  </si>
  <si>
    <t>WALTON,</t>
  </si>
  <si>
    <t>Mil</t>
  </si>
  <si>
    <t>DARBY,</t>
  </si>
  <si>
    <t>Peter</t>
  </si>
  <si>
    <t>Blakemore</t>
  </si>
  <si>
    <t>Barry</t>
  </si>
  <si>
    <t>Johnson</t>
  </si>
  <si>
    <t>Crosby</t>
  </si>
  <si>
    <t>EF</t>
  </si>
  <si>
    <t>Sedgefield Harriers</t>
  </si>
  <si>
    <t>M50</t>
  </si>
  <si>
    <t>M45</t>
  </si>
  <si>
    <t>F45</t>
  </si>
  <si>
    <t>M55</t>
  </si>
  <si>
    <t>F35</t>
  </si>
  <si>
    <t>Points</t>
  </si>
  <si>
    <t>M40</t>
  </si>
  <si>
    <t>Jane Spink</t>
  </si>
  <si>
    <t>Mark Raine</t>
  </si>
  <si>
    <t>Ian Spencer</t>
  </si>
  <si>
    <t>Bethany Raine</t>
  </si>
  <si>
    <t>Marie Walker</t>
  </si>
  <si>
    <t>David Walker</t>
  </si>
  <si>
    <t>Abbie Walker</t>
  </si>
  <si>
    <t>Name</t>
  </si>
  <si>
    <t>TotalRank</t>
  </si>
  <si>
    <t>Bib</t>
  </si>
  <si>
    <t>Gender</t>
  </si>
  <si>
    <t>AG</t>
  </si>
  <si>
    <t>Club</t>
  </si>
  <si>
    <t>Race Time</t>
  </si>
  <si>
    <t>m</t>
  </si>
  <si>
    <t>David Bentley</t>
  </si>
  <si>
    <t>Declan Munnelly</t>
  </si>
  <si>
    <t>Matthew Walker</t>
  </si>
  <si>
    <t>Raymond Carmichael</t>
  </si>
  <si>
    <t>Lisa Darby</t>
  </si>
  <si>
    <t>w</t>
  </si>
  <si>
    <t>Mike Wood</t>
  </si>
  <si>
    <t>Christine Hearmon</t>
  </si>
  <si>
    <t>David Round</t>
  </si>
  <si>
    <t>Graham Darby</t>
  </si>
  <si>
    <t>Sue Dobson</t>
  </si>
  <si>
    <t>Helen Frame</t>
  </si>
  <si>
    <t>Helen Letts</t>
  </si>
  <si>
    <t>Alison Horton</t>
  </si>
  <si>
    <t>Jennifer Chaytor</t>
  </si>
  <si>
    <t>Beth Raine</t>
  </si>
  <si>
    <t>Juniors (just for fun as different ages and genders)</t>
  </si>
  <si>
    <t>Ellie Spink</t>
  </si>
  <si>
    <t>Jayne Freeman</t>
  </si>
  <si>
    <t xml:space="preserve">Volunteer Bonus Points (1 each, max 2, dash represents volunteered but already on max bonus) </t>
  </si>
  <si>
    <t>Male</t>
  </si>
  <si>
    <t>Female</t>
  </si>
  <si>
    <t>Time</t>
  </si>
  <si>
    <t>Category</t>
  </si>
  <si>
    <t>Place</t>
  </si>
  <si>
    <t>Beth</t>
  </si>
  <si>
    <t>Henderson</t>
  </si>
  <si>
    <t>Stuart Pailor Memorial</t>
  </si>
  <si>
    <t>Rosie</t>
  </si>
  <si>
    <t>Warnett</t>
  </si>
  <si>
    <t>Robert</t>
  </si>
  <si>
    <t>Rudd</t>
  </si>
  <si>
    <t>Roebuck</t>
  </si>
  <si>
    <t>Antony</t>
  </si>
  <si>
    <t>Edwards</t>
  </si>
  <si>
    <t>Chapman</t>
  </si>
  <si>
    <t>Clair</t>
  </si>
  <si>
    <t>Godfrey</t>
  </si>
  <si>
    <t>Duell</t>
  </si>
  <si>
    <t>Ellie</t>
  </si>
  <si>
    <t>Katherine</t>
  </si>
  <si>
    <t>Hassan</t>
  </si>
  <si>
    <t>Ciaran</t>
  </si>
  <si>
    <t>Fay</t>
  </si>
  <si>
    <t>FRAME,</t>
  </si>
  <si>
    <t>Position</t>
  </si>
  <si>
    <t>Div</t>
  </si>
  <si>
    <t>Thirsk 10M</t>
  </si>
  <si>
    <t>Andy Talbot</t>
  </si>
  <si>
    <t>Richard Holland</t>
  </si>
  <si>
    <t>Rosie Warnett</t>
  </si>
  <si>
    <t>F50</t>
  </si>
  <si>
    <t>Lisa Martin</t>
  </si>
  <si>
    <t>David Stothard</t>
  </si>
  <si>
    <t>Paul Leavy</t>
  </si>
  <si>
    <t>Fay Uphill</t>
  </si>
  <si>
    <t>Marie Taylor</t>
  </si>
  <si>
    <t>Christine Woods</t>
  </si>
  <si>
    <t>Paul Lancastle</t>
  </si>
  <si>
    <t>Paul Frame</t>
  </si>
  <si>
    <t>Mark Chapman</t>
  </si>
  <si>
    <t>Susan Clark</t>
  </si>
  <si>
    <t>Pauline Ranson</t>
  </si>
  <si>
    <t>Eve Doe</t>
  </si>
  <si>
    <t>Ray</t>
  </si>
  <si>
    <t>Sam Rudd</t>
  </si>
  <si>
    <t>Ray Carmichael</t>
  </si>
  <si>
    <t xml:space="preserve">Andy Corfield  </t>
  </si>
  <si>
    <t>Georgina Letts</t>
  </si>
  <si>
    <t>Chris Hearmon</t>
  </si>
  <si>
    <t>Rory Letts</t>
  </si>
  <si>
    <t>Emma Featherstone</t>
  </si>
  <si>
    <t>Abigail Hearmon</t>
  </si>
  <si>
    <t>Tracy Foreman</t>
  </si>
  <si>
    <t>Alda Hummelinck</t>
  </si>
  <si>
    <t>Emily Park</t>
  </si>
  <si>
    <t>N/A</t>
  </si>
  <si>
    <t>Paul Lee</t>
  </si>
  <si>
    <t>Stuart Park</t>
  </si>
  <si>
    <t>Pete King</t>
  </si>
  <si>
    <t>John Marshall</t>
  </si>
  <si>
    <t>Nicki Blackett</t>
  </si>
  <si>
    <t>Anne Gladwin</t>
  </si>
  <si>
    <t>Number</t>
  </si>
  <si>
    <t>Result</t>
  </si>
  <si>
    <t>109th</t>
  </si>
  <si>
    <t>Declan Munnelly (O40)</t>
  </si>
  <si>
    <t>19 mins 13 secs</t>
  </si>
  <si>
    <t>18th</t>
  </si>
  <si>
    <t>19 mins 8 secs</t>
  </si>
  <si>
    <t>156th</t>
  </si>
  <si>
    <t>Sam Rudd (O35)</t>
  </si>
  <si>
    <t>24 mins 18 secs</t>
  </si>
  <si>
    <t>153rd</t>
  </si>
  <si>
    <t>Paul Frame (O45)</t>
  </si>
  <si>
    <t>24 mins 10 secs</t>
  </si>
  <si>
    <t>154th</t>
  </si>
  <si>
    <t>Mark Chapman (O40)</t>
  </si>
  <si>
    <t>24 mins 11 secs</t>
  </si>
  <si>
    <t>57th</t>
  </si>
  <si>
    <t>Ian Spencer (O55)</t>
  </si>
  <si>
    <t>24 mins 55 secs</t>
  </si>
  <si>
    <t>59th</t>
  </si>
  <si>
    <t>Fay Uphill (O35)</t>
  </si>
  <si>
    <t>24 mins 16 secs</t>
  </si>
  <si>
    <t>80th</t>
  </si>
  <si>
    <t>Chris Hearmon (O55)</t>
  </si>
  <si>
    <t>26 mins 35 secs</t>
  </si>
  <si>
    <t>84th</t>
  </si>
  <si>
    <t>Sue Dobson (O50)</t>
  </si>
  <si>
    <t>27 mins 26 secs</t>
  </si>
  <si>
    <t>85th</t>
  </si>
  <si>
    <t>Bethany Raine (O35)</t>
  </si>
  <si>
    <t>27 mins 27 secs</t>
  </si>
  <si>
    <t>87th</t>
  </si>
  <si>
    <t>Alda Hommelinck (O40)</t>
  </si>
  <si>
    <t>28 mins 10 secs</t>
  </si>
  <si>
    <t>93rd</t>
  </si>
  <si>
    <t>Helen Godfrey (O40)</t>
  </si>
  <si>
    <t>28 mins 38 secs</t>
  </si>
  <si>
    <t>95th</t>
  </si>
  <si>
    <t>Helen Frame (O50)</t>
  </si>
  <si>
    <t>28 mins 59 secs</t>
  </si>
  <si>
    <t>37th</t>
  </si>
  <si>
    <t>Rosie Warnett (O35)</t>
  </si>
  <si>
    <t>22 mins 2 secs</t>
  </si>
  <si>
    <t>44th</t>
  </si>
  <si>
    <t>Marie Walker (O50)</t>
  </si>
  <si>
    <t>22 mins 34 secs</t>
  </si>
  <si>
    <t>53rd</t>
  </si>
  <si>
    <t>Lisa Martin (O45)</t>
  </si>
  <si>
    <t>23 mins 29 secs</t>
  </si>
  <si>
    <t>Ciaran Lines</t>
  </si>
  <si>
    <t>Rosie W</t>
  </si>
  <si>
    <t>Paul Farme</t>
  </si>
  <si>
    <t>Marie Walk</t>
  </si>
  <si>
    <t>Helen F</t>
  </si>
  <si>
    <t>Rich</t>
  </si>
  <si>
    <t>Jane S</t>
  </si>
  <si>
    <t>Pete K</t>
  </si>
  <si>
    <t>Sue D</t>
  </si>
  <si>
    <t>Sarah Horner</t>
  </si>
  <si>
    <t>Mark R</t>
  </si>
  <si>
    <t>Dave W</t>
  </si>
  <si>
    <t>Abie W</t>
  </si>
  <si>
    <t>Mark C</t>
  </si>
  <si>
    <t>Ali H</t>
  </si>
  <si>
    <t>Emma F</t>
  </si>
  <si>
    <t>Ian S</t>
  </si>
  <si>
    <t>David R</t>
  </si>
  <si>
    <t>Pts</t>
  </si>
  <si>
    <t>EW</t>
  </si>
  <si>
    <t>Nicky B</t>
  </si>
  <si>
    <t>(underage)</t>
  </si>
  <si>
    <t>Emily Robertshaw</t>
  </si>
  <si>
    <t>(not entered)</t>
  </si>
  <si>
    <t>Postion</t>
  </si>
  <si>
    <t>Prize Category</t>
  </si>
  <si>
    <t>Gareth Pritchard</t>
  </si>
  <si>
    <t>1st Male</t>
  </si>
  <si>
    <t>Alex Mirey</t>
  </si>
  <si>
    <t>2nd Male</t>
  </si>
  <si>
    <t>Ian Twaddle</t>
  </si>
  <si>
    <t>3rd Male</t>
  </si>
  <si>
    <t>James Anderson</t>
  </si>
  <si>
    <t>Gary Grounds</t>
  </si>
  <si>
    <t>1st v40 Male</t>
  </si>
  <si>
    <t>Rory Woods</t>
  </si>
  <si>
    <t>Chris Callan</t>
  </si>
  <si>
    <t>Graeme Watt</t>
  </si>
  <si>
    <t>2nd v40 Male</t>
  </si>
  <si>
    <t>Stuart Ord</t>
  </si>
  <si>
    <t>Matt Walkers</t>
  </si>
  <si>
    <t>Steven Walker</t>
  </si>
  <si>
    <t>Jon Dixon</t>
  </si>
  <si>
    <t>Paul Weir</t>
  </si>
  <si>
    <t>Michael Littlewood</t>
  </si>
  <si>
    <t>Lee Thompson</t>
  </si>
  <si>
    <t>Chris Dwyer</t>
  </si>
  <si>
    <t>Barrie Kirtley</t>
  </si>
  <si>
    <t>Alan Hodgson</t>
  </si>
  <si>
    <t>Rodney Wall</t>
  </si>
  <si>
    <t>1st V50 Male</t>
  </si>
  <si>
    <t>Chris Lines</t>
  </si>
  <si>
    <t>Phil Frampton</t>
  </si>
  <si>
    <t>Joseph Addison</t>
  </si>
  <si>
    <t>Alan Renwick</t>
  </si>
  <si>
    <t>2nd V50 M</t>
  </si>
  <si>
    <t>Glyn Humphreys</t>
  </si>
  <si>
    <t>Emma Thompson</t>
  </si>
  <si>
    <t>1st Female</t>
  </si>
  <si>
    <t>Gary Thwaites</t>
  </si>
  <si>
    <t>Jamie Collin</t>
  </si>
  <si>
    <t>Gemma Frost</t>
  </si>
  <si>
    <t>2nd Female</t>
  </si>
  <si>
    <t>Philip Atkinson</t>
  </si>
  <si>
    <t>Neil Procter</t>
  </si>
  <si>
    <t>Alexander Shaw</t>
  </si>
  <si>
    <t>David Holcroft</t>
  </si>
  <si>
    <t>Mathew Platt</t>
  </si>
  <si>
    <t>Gary Mclean</t>
  </si>
  <si>
    <t>Will Bates</t>
  </si>
  <si>
    <t>Chloe Price</t>
  </si>
  <si>
    <t>3rd Female</t>
  </si>
  <si>
    <t>Paul Lewis</t>
  </si>
  <si>
    <t>Leanne Robertson</t>
  </si>
  <si>
    <t>1st V40 Female</t>
  </si>
  <si>
    <t>Michael Dunn</t>
  </si>
  <si>
    <t>Blaine Huntington</t>
  </si>
  <si>
    <t>Karl Robinson</t>
  </si>
  <si>
    <t>Ste Headley</t>
  </si>
  <si>
    <t>Ross Brown</t>
  </si>
  <si>
    <t>Katie Dodds</t>
  </si>
  <si>
    <t>Ian Hedley</t>
  </si>
  <si>
    <t>Daniel Bastiman</t>
  </si>
  <si>
    <t>Rishi Ahluwalia</t>
  </si>
  <si>
    <t>Samuel Hayes</t>
  </si>
  <si>
    <t>Jemma Amin</t>
  </si>
  <si>
    <t>Corrine Whaling</t>
  </si>
  <si>
    <t>Andrew Ward</t>
  </si>
  <si>
    <t>Mathew Stancliffe</t>
  </si>
  <si>
    <t>David Brooks</t>
  </si>
  <si>
    <t>Paul Henry</t>
  </si>
  <si>
    <t>John Liddle</t>
  </si>
  <si>
    <t>Katy Walton</t>
  </si>
  <si>
    <t>Michael Gaskill</t>
  </si>
  <si>
    <t>April Corbett</t>
  </si>
  <si>
    <t>1st V50 Female</t>
  </si>
  <si>
    <t>Andrew Smith</t>
  </si>
  <si>
    <t>Michael Bird</t>
  </si>
  <si>
    <t>1st V60 Male</t>
  </si>
  <si>
    <t>Chris George</t>
  </si>
  <si>
    <t>Robert Hewilson</t>
  </si>
  <si>
    <t>2nd V60 Male</t>
  </si>
  <si>
    <t>Shaun Kelly</t>
  </si>
  <si>
    <t>Terry Topping</t>
  </si>
  <si>
    <t>Richard Hockton</t>
  </si>
  <si>
    <t>Steven Fairburn</t>
  </si>
  <si>
    <t>Ken Bradshaw</t>
  </si>
  <si>
    <t>Chris Pattinson</t>
  </si>
  <si>
    <t>Kevin Fenwick</t>
  </si>
  <si>
    <t>Mathew Hamill</t>
  </si>
  <si>
    <t>David Sherwin</t>
  </si>
  <si>
    <t>2nd V50 Female</t>
  </si>
  <si>
    <t>Rachel Ball</t>
  </si>
  <si>
    <t>Adam Dunn</t>
  </si>
  <si>
    <t>1st v70 Male</t>
  </si>
  <si>
    <t>Kevin Miller</t>
  </si>
  <si>
    <t>Tracy Henderson</t>
  </si>
  <si>
    <t>David Nicholson</t>
  </si>
  <si>
    <t>Stephen Ragg</t>
  </si>
  <si>
    <t>Jean Bradley</t>
  </si>
  <si>
    <t>1st V60 Female</t>
  </si>
  <si>
    <t>Chris Tynemouth</t>
  </si>
  <si>
    <t>Trevor Chaytor</t>
  </si>
  <si>
    <t>Alan Robson</t>
  </si>
  <si>
    <t>Alan Rowell</t>
  </si>
  <si>
    <t>1st V70 Male</t>
  </si>
  <si>
    <t>Julie Callan</t>
  </si>
  <si>
    <t>Richard Harrison</t>
  </si>
  <si>
    <t>Shaun Dodds</t>
  </si>
  <si>
    <t>Paul Cowell</t>
  </si>
  <si>
    <t>Mark Brown</t>
  </si>
  <si>
    <t>Susan Scott</t>
  </si>
  <si>
    <t>2nd v40 Female</t>
  </si>
  <si>
    <t>Louisa Bartle</t>
  </si>
  <si>
    <t>Dionne Hamil</t>
  </si>
  <si>
    <t>Kim Bennett</t>
  </si>
  <si>
    <t>Michael Graham</t>
  </si>
  <si>
    <t>Katie Butler</t>
  </si>
  <si>
    <t>Stuart Barker</t>
  </si>
  <si>
    <t>Graeme Surees</t>
  </si>
  <si>
    <t>Diane Wood</t>
  </si>
  <si>
    <t>Kevin Wilson</t>
  </si>
  <si>
    <t>Andrew Shone</t>
  </si>
  <si>
    <t>Hannah Goudie Hunter</t>
  </si>
  <si>
    <t>David Bastiman</t>
  </si>
  <si>
    <t>Arnold Brown</t>
  </si>
  <si>
    <t>Philp Wilson</t>
  </si>
  <si>
    <t>Gayle Eglintine</t>
  </si>
  <si>
    <t>Davey Lumsdon</t>
  </si>
  <si>
    <t>Mike Dann</t>
  </si>
  <si>
    <t>Martin Gibson</t>
  </si>
  <si>
    <t>Kate Milburn</t>
  </si>
  <si>
    <t>Simon Graham</t>
  </si>
  <si>
    <t>Anna Mason</t>
  </si>
  <si>
    <t>Hannah Marshall</t>
  </si>
  <si>
    <t>Daniel Henry</t>
  </si>
  <si>
    <t>Patricia Kay</t>
  </si>
  <si>
    <t>Ian Jobling</t>
  </si>
  <si>
    <t>Melanie Makaveli</t>
  </si>
  <si>
    <t>2nd v60 Female</t>
  </si>
  <si>
    <t>Jordi Sabate Villaset</t>
  </si>
  <si>
    <t>Jamie Campbell</t>
  </si>
  <si>
    <t>John Goldsmith</t>
  </si>
  <si>
    <t>John Corgoran</t>
  </si>
  <si>
    <t>Neil Enskat</t>
  </si>
  <si>
    <t>Alex Brown</t>
  </si>
  <si>
    <t>Christopher Murphy</t>
  </si>
  <si>
    <t>Jacqueline Angus</t>
  </si>
  <si>
    <t>Lesley Charmin</t>
  </si>
  <si>
    <t>Colin Brooks</t>
  </si>
  <si>
    <t>Lynnes Carruthers</t>
  </si>
  <si>
    <t>Brian Cole</t>
  </si>
  <si>
    <t>Andrew Cummings</t>
  </si>
  <si>
    <t>Anthony Griffiths</t>
  </si>
  <si>
    <t>Abbie Mason</t>
  </si>
  <si>
    <t>Carol Green</t>
  </si>
  <si>
    <t>Kay Drummond</t>
  </si>
  <si>
    <t>Collen Perry</t>
  </si>
  <si>
    <t>Stephen Ellis</t>
  </si>
  <si>
    <t>Ron Avery</t>
  </si>
  <si>
    <t>Pam Williams</t>
  </si>
  <si>
    <t>Fiona Hethrington</t>
  </si>
  <si>
    <t>Samantha Inman</t>
  </si>
  <si>
    <t>Chris Griffits</t>
  </si>
  <si>
    <t>Claire Mumford</t>
  </si>
  <si>
    <t>Anthony Mc Mullan</t>
  </si>
  <si>
    <t>Karen Partington</t>
  </si>
  <si>
    <t>Andy Cairns</t>
  </si>
  <si>
    <t>Karen Davidson</t>
  </si>
  <si>
    <t>Mark Scott</t>
  </si>
  <si>
    <t>Ken Johnson</t>
  </si>
  <si>
    <t>Ashley Price Sabale</t>
  </si>
  <si>
    <t>Carl Wood</t>
  </si>
  <si>
    <t>Ian Gatherar</t>
  </si>
  <si>
    <t>Jimmy Colledge</t>
  </si>
  <si>
    <t>Katie Pale Thorpe</t>
  </si>
  <si>
    <t>Julie Harding</t>
  </si>
  <si>
    <t>Michael Gibb</t>
  </si>
  <si>
    <t>Lee Egglestone</t>
  </si>
  <si>
    <t>Lisa Cunnigham</t>
  </si>
  <si>
    <t>Judith Pearson</t>
  </si>
  <si>
    <t>Julie Nisbet</t>
  </si>
  <si>
    <t>David Punshon</t>
  </si>
  <si>
    <t>Shelia Hudson</t>
  </si>
  <si>
    <t>Jean Gittins</t>
  </si>
  <si>
    <t>Jan Yoieng</t>
  </si>
  <si>
    <t>Michelle Bradford</t>
  </si>
  <si>
    <t>Joe Collins</t>
  </si>
  <si>
    <t>Sabrina Seel</t>
  </si>
  <si>
    <t>Elias Koenig</t>
  </si>
  <si>
    <t>Janet Ellis</t>
  </si>
  <si>
    <t>Amanda Taylor</t>
  </si>
  <si>
    <t>Sharon Griffiths</t>
  </si>
  <si>
    <t>Kim Groves</t>
  </si>
  <si>
    <t>Tricia Chaplin</t>
  </si>
  <si>
    <t>Vicky Mc Kinnon</t>
  </si>
  <si>
    <t>Jess Durham</t>
  </si>
  <si>
    <t>Anita Clemention</t>
  </si>
  <si>
    <t>Mark Drury</t>
  </si>
  <si>
    <t>Bev Phillipo</t>
  </si>
  <si>
    <t>Michaela Kerr</t>
  </si>
  <si>
    <t>Kelly Dickinson</t>
  </si>
  <si>
    <t>Richard Parnaby</t>
  </si>
  <si>
    <t>George Cawkwell</t>
  </si>
  <si>
    <t>2nd V70 M</t>
  </si>
  <si>
    <t>Helen Lashley</t>
  </si>
  <si>
    <t>Darren Arnott</t>
  </si>
  <si>
    <t>Amanda Walker</t>
  </si>
  <si>
    <t>Femke Nauschutz Van</t>
  </si>
  <si>
    <t>Cary Surtees</t>
  </si>
  <si>
    <t>Wendy Littlewood</t>
  </si>
  <si>
    <t>Angus Graham</t>
  </si>
  <si>
    <t>Helen Turner</t>
  </si>
  <si>
    <t>Emma Marshall</t>
  </si>
  <si>
    <t>Caroline Wilson</t>
  </si>
  <si>
    <t>Gayle Askwith</t>
  </si>
  <si>
    <t>Craig Atkinson</t>
  </si>
  <si>
    <t>Rob Craig</t>
  </si>
  <si>
    <t>Claire Grey</t>
  </si>
  <si>
    <t>Ulrike Klaeria Jackson</t>
  </si>
  <si>
    <t>Louise Hall</t>
  </si>
  <si>
    <t>Catherine Denley</t>
  </si>
  <si>
    <t>Ellie Scott</t>
  </si>
  <si>
    <t>Sally Asken</t>
  </si>
  <si>
    <t>Sonja Knoll</t>
  </si>
  <si>
    <t>Kathryn Furnevel</t>
  </si>
  <si>
    <t>Lisa Lumsdon</t>
  </si>
  <si>
    <t>Celia Raven</t>
  </si>
  <si>
    <t>Rebecca Talbot</t>
  </si>
  <si>
    <t>Ashley Casey</t>
  </si>
  <si>
    <t>Michael Casey</t>
  </si>
  <si>
    <t>Maxine Ward</t>
  </si>
  <si>
    <t>Ann Kain</t>
  </si>
  <si>
    <t>Clair Bage</t>
  </si>
  <si>
    <t>Louise Harrington</t>
  </si>
  <si>
    <t>Elaine Howe</t>
  </si>
  <si>
    <t>Rachel Coy</t>
  </si>
  <si>
    <t>Kay Wilson</t>
  </si>
  <si>
    <t>Michael Green</t>
  </si>
  <si>
    <t>Caroline Barnfather</t>
  </si>
  <si>
    <t>Ben Pegman</t>
  </si>
  <si>
    <t>Joanne Brown</t>
  </si>
  <si>
    <t>Stephen Brown</t>
  </si>
  <si>
    <t>Deburah Robinson</t>
  </si>
  <si>
    <t>Lynda Kempsey</t>
  </si>
  <si>
    <t>Bev Baird</t>
  </si>
  <si>
    <t>Stuart Lashley</t>
  </si>
  <si>
    <t>Helen Doona</t>
  </si>
  <si>
    <t>Suzanne Helm</t>
  </si>
  <si>
    <t>Helen Hedley</t>
  </si>
  <si>
    <t>Charlie Taylor</t>
  </si>
  <si>
    <t>Samantha Dobson</t>
  </si>
  <si>
    <t>Jocasta Williams</t>
  </si>
  <si>
    <t>Andrew Murno</t>
  </si>
  <si>
    <t>Sally Anne Thompson</t>
  </si>
  <si>
    <t>Victoria Mason</t>
  </si>
  <si>
    <t>Wendy Brown</t>
  </si>
  <si>
    <t>Craig Robinson</t>
  </si>
  <si>
    <t>Beth Graham</t>
  </si>
  <si>
    <t>Paul Thompson</t>
  </si>
  <si>
    <t>Clair Goodman</t>
  </si>
  <si>
    <t>Lynsey Ramshaw</t>
  </si>
  <si>
    <t>Karen Killingley</t>
  </si>
  <si>
    <t>Elizabeth Hayden</t>
  </si>
  <si>
    <t>Marcella Shone</t>
  </si>
  <si>
    <t>David Telford</t>
  </si>
  <si>
    <t>Jodie Borthwick</t>
  </si>
  <si>
    <t>Bethany Pattinson</t>
  </si>
  <si>
    <t>Susan Watson</t>
  </si>
  <si>
    <t>James Mc Coy</t>
  </si>
  <si>
    <t>Helen Fisher</t>
  </si>
  <si>
    <t>Anna Mc Coy</t>
  </si>
  <si>
    <t>Julie Smith</t>
  </si>
  <si>
    <t>Sarah Fairburn</t>
  </si>
  <si>
    <t>Stuart Davison</t>
  </si>
  <si>
    <t>Joanne Berry</t>
  </si>
  <si>
    <t>Tim Smith</t>
  </si>
  <si>
    <t>Lisa Hindmarsh</t>
  </si>
  <si>
    <t>Ruth Danielle Wilson</t>
  </si>
  <si>
    <t>Alyson Hogarth</t>
  </si>
  <si>
    <t>Linda Nicholson</t>
  </si>
  <si>
    <t>1st V70 F</t>
  </si>
  <si>
    <t>Harrier?</t>
  </si>
  <si>
    <t>????</t>
  </si>
  <si>
    <t>x</t>
  </si>
  <si>
    <t>?</t>
  </si>
  <si>
    <t>not in GP</t>
  </si>
  <si>
    <t>Justin Cox</t>
  </si>
  <si>
    <t>Mil Walton</t>
  </si>
  <si>
    <t>John Haycock</t>
  </si>
  <si>
    <t>M35</t>
  </si>
  <si>
    <t>Ali Horton</t>
  </si>
  <si>
    <t>Chip Time</t>
  </si>
  <si>
    <t>26/10M</t>
  </si>
  <si>
    <t>-</t>
  </si>
  <si>
    <t>Attendance</t>
  </si>
  <si>
    <t>Avery-McAleese</t>
  </si>
  <si>
    <t>Raymond</t>
  </si>
  <si>
    <t>Geoff</t>
  </si>
  <si>
    <t>Hill</t>
  </si>
  <si>
    <t>Scurr</t>
  </si>
  <si>
    <t>Forster</t>
  </si>
  <si>
    <t>Thomas</t>
  </si>
  <si>
    <t>Coxon</t>
  </si>
  <si>
    <t>Cooke</t>
  </si>
  <si>
    <t>FAYE</t>
  </si>
  <si>
    <t>UPHILL</t>
  </si>
  <si>
    <t>JOHN</t>
  </si>
  <si>
    <t>MARSHALL</t>
  </si>
  <si>
    <t>GORDON</t>
  </si>
  <si>
    <t>SMITH</t>
  </si>
  <si>
    <t>Elizabeth</t>
  </si>
  <si>
    <t>CHARLOTTE</t>
  </si>
  <si>
    <t>WOOD</t>
  </si>
  <si>
    <t>Amanda</t>
  </si>
  <si>
    <t>Edge</t>
  </si>
  <si>
    <t>Robertshaw</t>
  </si>
  <si>
    <t>Dot</t>
  </si>
  <si>
    <t>Morris</t>
  </si>
  <si>
    <t>ANNE</t>
  </si>
  <si>
    <t>GLADWIN</t>
  </si>
  <si>
    <t>lynsey</t>
  </si>
  <si>
    <t>middler</t>
  </si>
  <si>
    <t>Jenny</t>
  </si>
  <si>
    <t>Ellen</t>
  </si>
  <si>
    <t>Guest</t>
  </si>
  <si>
    <t>Pascaline</t>
  </si>
  <si>
    <t>Boulanger</t>
  </si>
  <si>
    <t>Smith</t>
  </si>
  <si>
    <t>Phil</t>
  </si>
  <si>
    <t>Karen</t>
  </si>
  <si>
    <t>Killingley</t>
  </si>
  <si>
    <t>JOANNE</t>
  </si>
  <si>
    <t>AVERY</t>
  </si>
  <si>
    <t>Abbie</t>
  </si>
  <si>
    <t>Abie</t>
  </si>
  <si>
    <t>Anna</t>
  </si>
  <si>
    <t>MARTIN</t>
  </si>
  <si>
    <t>JONNIE</t>
  </si>
  <si>
    <t>NISBET</t>
  </si>
  <si>
    <t>Weir</t>
  </si>
  <si>
    <t>South Shields Winter Trail</t>
  </si>
  <si>
    <t>Manchester Marathon*</t>
  </si>
  <si>
    <t>Harriers Track Day 400m</t>
  </si>
  <si>
    <t>TBC</t>
  </si>
  <si>
    <t>* can be entered individually, or part of a team of two, or part of a team of four - entrants ranked on distance run THEN on time</t>
  </si>
  <si>
    <t>Aycliffe 10k</t>
  </si>
  <si>
    <t>Cock Crow 5k</t>
  </si>
  <si>
    <t>(a mile race - TBC)</t>
  </si>
  <si>
    <t>Coxhoe Trail Run</t>
  </si>
  <si>
    <t>Thornley Hall Farm</t>
  </si>
  <si>
    <t>Byron</t>
  </si>
  <si>
    <t>Frances</t>
  </si>
  <si>
    <t>Barlow</t>
  </si>
  <si>
    <t>Team</t>
  </si>
  <si>
    <t>WALLACE,</t>
  </si>
  <si>
    <t>FEATHERSTONE,</t>
  </si>
  <si>
    <t>RUDD,</t>
  </si>
  <si>
    <t>FORSTER,</t>
  </si>
  <si>
    <t>KILLINGLEY,</t>
  </si>
  <si>
    <t xml:space="preserve">LETTS </t>
  </si>
  <si>
    <t>SPENCER</t>
  </si>
  <si>
    <t>ROND</t>
  </si>
  <si>
    <t>CHAPMAN</t>
  </si>
  <si>
    <t>DOBSON</t>
  </si>
  <si>
    <t>GODFREY</t>
  </si>
  <si>
    <t>FRAME</t>
  </si>
  <si>
    <t>HEARMON</t>
  </si>
  <si>
    <t>Barratt</t>
  </si>
  <si>
    <t xml:space="preserve">Matt </t>
  </si>
  <si>
    <t>Hedley</t>
  </si>
  <si>
    <t>No.</t>
  </si>
  <si>
    <t>First Name</t>
  </si>
  <si>
    <t>Connor</t>
  </si>
  <si>
    <t>Prior</t>
  </si>
  <si>
    <t>Jay</t>
  </si>
  <si>
    <t>Bowley</t>
  </si>
  <si>
    <t>Todd</t>
  </si>
  <si>
    <t>Owen</t>
  </si>
  <si>
    <t>Conal</t>
  </si>
  <si>
    <t>Tufnell</t>
  </si>
  <si>
    <t>Dunn</t>
  </si>
  <si>
    <t>Emmerson</t>
  </si>
  <si>
    <t>Darcey</t>
  </si>
  <si>
    <t>Tullis</t>
  </si>
  <si>
    <t>McNally</t>
  </si>
  <si>
    <t>Adam</t>
  </si>
  <si>
    <t>Lunn</t>
  </si>
  <si>
    <t>Keeble</t>
  </si>
  <si>
    <t>Steve</t>
  </si>
  <si>
    <t>Maybury</t>
  </si>
  <si>
    <t>Ethan</t>
  </si>
  <si>
    <t>Taylor</t>
  </si>
  <si>
    <t>Harvey</t>
  </si>
  <si>
    <t>King </t>
  </si>
  <si>
    <t>Robson</t>
  </si>
  <si>
    <t>Stidolph</t>
  </si>
  <si>
    <t>Bunn</t>
  </si>
  <si>
    <t>Neve</t>
  </si>
  <si>
    <t>King Jones</t>
  </si>
  <si>
    <t>Feechan</t>
  </si>
  <si>
    <t>Jackie</t>
  </si>
  <si>
    <t>Welsh</t>
  </si>
  <si>
    <t>Dave</t>
  </si>
  <si>
    <t>Brack</t>
  </si>
  <si>
    <t>Ron</t>
  </si>
  <si>
    <t>Avery</t>
  </si>
  <si>
    <t>Neil</t>
  </si>
  <si>
    <t>Reay</t>
  </si>
  <si>
    <t>Kyle</t>
  </si>
  <si>
    <t>Bennett</t>
  </si>
  <si>
    <t>Harrier</t>
  </si>
  <si>
    <t>Druridge Bay</t>
  </si>
  <si>
    <t>Lambton</t>
  </si>
  <si>
    <t>Pos   </t>
  </si>
  <si>
    <t>Num   </t>
  </si>
  <si>
    <t>M   </t>
  </si>
  <si>
    <t>F   </t>
  </si>
  <si>
    <t>Forename   </t>
  </si>
  <si>
    <t>Surname   </t>
  </si>
  <si>
    <t>Cat   </t>
  </si>
  <si>
    <t>Cat/Pos   </t>
  </si>
  <si>
    <t>Club   </t>
  </si>
  <si>
    <t>Pace per Km/Mile   </t>
  </si>
  <si>
    <t>ChipTime   </t>
  </si>
  <si>
    <t>ChipPos   </t>
  </si>
  <si>
    <t>GunTime   </t>
  </si>
  <si>
    <t>(013/087)</t>
  </si>
  <si>
    <t>03:55/06:19</t>
  </si>
  <si>
    <t>(026/087)</t>
  </si>
  <si>
    <t>04:10/06:43</t>
  </si>
  <si>
    <t>Auston</t>
  </si>
  <si>
    <t>(027/087)</t>
  </si>
  <si>
    <t>04:11/06:44</t>
  </si>
  <si>
    <t>M S</t>
  </si>
  <si>
    <t>(076/176)</t>
  </si>
  <si>
    <t>(015/088)</t>
  </si>
  <si>
    <t>04:15/06:50</t>
  </si>
  <si>
    <t>(033/082)</t>
  </si>
  <si>
    <t>04:15/06:51</t>
  </si>
  <si>
    <t>(098/176)</t>
  </si>
  <si>
    <t>04:29/07:13</t>
  </si>
  <si>
    <t>(046/082)</t>
  </si>
  <si>
    <t>04:41/07:32</t>
  </si>
  <si>
    <t>(118/176)</t>
  </si>
  <si>
    <t>04:47/07:42</t>
  </si>
  <si>
    <t>(013/059)</t>
  </si>
  <si>
    <t>04:49/07:46</t>
  </si>
  <si>
    <t>(044/088)</t>
  </si>
  <si>
    <t>04:58/08:00</t>
  </si>
  <si>
    <t>(073/082)</t>
  </si>
  <si>
    <t>05:23/08:39</t>
  </si>
  <si>
    <t>(024/072)</t>
  </si>
  <si>
    <t>05:23/08:40</t>
  </si>
  <si>
    <t>(047/065)</t>
  </si>
  <si>
    <t>05:36/09:02</t>
  </si>
  <si>
    <t>(048/065)</t>
  </si>
  <si>
    <t>05:37/09:02</t>
  </si>
  <si>
    <t>M65</t>
  </si>
  <si>
    <t>(012/016)</t>
  </si>
  <si>
    <t>05:43/09:11</t>
  </si>
  <si>
    <t>F55</t>
  </si>
  <si>
    <t>(019/046)</t>
  </si>
  <si>
    <t>05:49/09:22</t>
  </si>
  <si>
    <t>(021/054)</t>
  </si>
  <si>
    <t>05:56/09:32</t>
  </si>
  <si>
    <t>(087/087)</t>
  </si>
  <si>
    <t>07:28/12:01</t>
  </si>
  <si>
    <t>10</t>
  </si>
  <si>
    <t>9</t>
  </si>
  <si>
    <t>8</t>
  </si>
  <si>
    <t>7</t>
  </si>
  <si>
    <t>6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</si>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</sst>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2"/>
      <color rgb="FF000000"/>
      <name val="Tahoma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2C2C2C"/>
      <name val="Arial"/>
      <family val="2"/>
    </font>
    <font>
      <sz val="12"/>
      <color rgb="FF025197"/>
      <name val="Arial"/>
      <family val="2"/>
    </font>
    <font>
      <sz val="11"/>
      <color theme="1"/>
      <name val="Wingdings"/>
      <charset val="2"/>
    </font>
    <font>
      <sz val="11"/>
      <color rgb="FF8F8F8F"/>
      <name val="Verdana"/>
      <family val="2"/>
    </font>
    <font>
      <sz val="11"/>
      <color rgb="FF555555"/>
      <name val="Arial"/>
      <family val="2"/>
    </font>
    <font>
      <b/>
      <strike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7D3F4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CCCCCC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EEEEEE"/>
      </bottom>
      <diagonal/>
    </border>
    <border>
      <left style="medium">
        <color rgb="FF8F8F8F"/>
      </left>
      <right style="medium">
        <color rgb="FF8F8F8F"/>
      </right>
      <top style="medium">
        <color rgb="FF8F8F8F"/>
      </top>
      <bottom style="medium">
        <color rgb="FF8F8F8F"/>
      </bottom>
      <diagonal/>
    </border>
    <border>
      <left style="medium">
        <color rgb="FF8F8F8F"/>
      </left>
      <right style="medium">
        <color rgb="FF8F8F8F"/>
      </right>
      <top/>
      <bottom/>
      <diagonal/>
    </border>
    <border>
      <left style="medium">
        <color rgb="FF8F8F8F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</borders>
  <cellStyleXfs count="5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5" fillId="0" borderId="0"/>
    <xf numFmtId="0" fontId="18" fillId="0" borderId="0" applyNumberFormat="0" applyFill="0" applyBorder="0" applyAlignment="0" applyProtection="0"/>
  </cellStyleXfs>
  <cellXfs count="202">
    <xf numFmtId="0" fontId="0" fillId="0" borderId="0" xfId="0"/>
    <xf numFmtId="0" fontId="0" fillId="5" borderId="1" xfId="0" applyFill="1" applyBorder="1"/>
    <xf numFmtId="0" fontId="0" fillId="7" borderId="1" xfId="0" applyFill="1" applyBorder="1"/>
    <xf numFmtId="0" fontId="1" fillId="0" borderId="0" xfId="0" applyFont="1"/>
    <xf numFmtId="0" fontId="1" fillId="4" borderId="0" xfId="0" applyFont="1" applyFill="1"/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5" borderId="6" xfId="0" applyFill="1" applyBorder="1"/>
    <xf numFmtId="0" fontId="0" fillId="5" borderId="7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7" fillId="0" borderId="0" xfId="0" applyFont="1"/>
    <xf numFmtId="0" fontId="11" fillId="0" borderId="0" xfId="0" applyFont="1"/>
    <xf numFmtId="0" fontId="1" fillId="12" borderId="0" xfId="0" applyFont="1" applyFill="1"/>
    <xf numFmtId="0" fontId="0" fillId="13" borderId="1" xfId="0" applyFill="1" applyBorder="1"/>
    <xf numFmtId="0" fontId="0" fillId="13" borderId="7" xfId="0" applyFill="1" applyBorder="1"/>
    <xf numFmtId="0" fontId="0" fillId="13" borderId="0" xfId="0" applyFill="1"/>
    <xf numFmtId="0" fontId="0" fillId="13" borderId="5" xfId="0" applyFill="1" applyBorder="1"/>
    <xf numFmtId="0" fontId="5" fillId="12" borderId="6" xfId="0" applyFont="1" applyFill="1" applyBorder="1"/>
    <xf numFmtId="0" fontId="5" fillId="12" borderId="1" xfId="0" applyFont="1" applyFill="1" applyBorder="1"/>
    <xf numFmtId="0" fontId="5" fillId="12" borderId="7" xfId="0" applyFont="1" applyFill="1" applyBorder="1"/>
    <xf numFmtId="0" fontId="5" fillId="12" borderId="0" xfId="0" applyFont="1" applyFill="1"/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9" xfId="0" applyFont="1" applyFill="1" applyBorder="1"/>
    <xf numFmtId="0" fontId="5" fillId="12" borderId="10" xfId="0" applyFont="1" applyFill="1" applyBorder="1"/>
    <xf numFmtId="0" fontId="5" fillId="12" borderId="8" xfId="0" applyFont="1" applyFill="1" applyBorder="1"/>
    <xf numFmtId="0" fontId="0" fillId="4" borderId="0" xfId="0" applyFill="1"/>
    <xf numFmtId="0" fontId="5" fillId="4" borderId="0" xfId="0" applyFont="1" applyFill="1"/>
    <xf numFmtId="0" fontId="13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center" vertical="center"/>
    </xf>
    <xf numFmtId="0" fontId="13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/>
    <xf numFmtId="21" fontId="0" fillId="0" borderId="0" xfId="0" applyNumberFormat="1"/>
    <xf numFmtId="0" fontId="0" fillId="15" borderId="2" xfId="0" applyFill="1" applyBorder="1"/>
    <xf numFmtId="0" fontId="5" fillId="12" borderId="2" xfId="0" applyFont="1" applyFill="1" applyBorder="1"/>
    <xf numFmtId="0" fontId="4" fillId="12" borderId="9" xfId="0" applyFont="1" applyFill="1" applyBorder="1"/>
    <xf numFmtId="0" fontId="0" fillId="13" borderId="3" xfId="0" applyFill="1" applyBorder="1"/>
    <xf numFmtId="0" fontId="4" fillId="12" borderId="3" xfId="0" applyFont="1" applyFill="1" applyBorder="1"/>
    <xf numFmtId="0" fontId="1" fillId="4" borderId="12" xfId="0" applyFont="1" applyFill="1" applyBorder="1"/>
    <xf numFmtId="0" fontId="4" fillId="12" borderId="12" xfId="0" applyFont="1" applyFill="1" applyBorder="1"/>
    <xf numFmtId="0" fontId="1" fillId="2" borderId="13" xfId="0" applyFont="1" applyFill="1" applyBorder="1"/>
    <xf numFmtId="0" fontId="4" fillId="4" borderId="12" xfId="0" applyFont="1" applyFill="1" applyBorder="1"/>
    <xf numFmtId="0" fontId="4" fillId="12" borderId="13" xfId="0" applyFont="1" applyFill="1" applyBorder="1"/>
    <xf numFmtId="0" fontId="4" fillId="4" borderId="14" xfId="0" applyFont="1" applyFill="1" applyBorder="1"/>
    <xf numFmtId="0" fontId="1" fillId="0" borderId="12" xfId="0" applyFont="1" applyBorder="1"/>
    <xf numFmtId="0" fontId="1" fillId="5" borderId="15" xfId="0" applyFont="1" applyFill="1" applyBorder="1"/>
    <xf numFmtId="0" fontId="1" fillId="4" borderId="18" xfId="0" applyFont="1" applyFill="1" applyBorder="1"/>
    <xf numFmtId="0" fontId="1" fillId="13" borderId="16" xfId="0" applyFont="1" applyFill="1" applyBorder="1"/>
    <xf numFmtId="0" fontId="1" fillId="7" borderId="17" xfId="0" applyFont="1" applyFill="1" applyBorder="1"/>
    <xf numFmtId="0" fontId="1" fillId="7" borderId="16" xfId="0" applyFont="1" applyFill="1" applyBorder="1"/>
    <xf numFmtId="0" fontId="1" fillId="5" borderId="17" xfId="0" applyFont="1" applyFill="1" applyBorder="1"/>
    <xf numFmtId="0" fontId="1" fillId="5" borderId="16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1" fillId="0" borderId="25" xfId="0" applyFont="1" applyBorder="1" applyAlignment="1">
      <alignment horizontal="left" textRotation="90" wrapText="1"/>
    </xf>
    <xf numFmtId="0" fontId="14" fillId="16" borderId="0" xfId="0" applyFont="1" applyFill="1" applyAlignment="1">
      <alignment horizontal="left" vertical="center"/>
    </xf>
    <xf numFmtId="0" fontId="14" fillId="17" borderId="0" xfId="0" applyFont="1" applyFill="1" applyAlignment="1">
      <alignment horizontal="left" vertical="center"/>
    </xf>
    <xf numFmtId="49" fontId="0" fillId="0" borderId="0" xfId="0" applyNumberFormat="1"/>
    <xf numFmtId="4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0" fillId="16" borderId="0" xfId="0" applyFill="1"/>
    <xf numFmtId="0" fontId="1" fillId="0" borderId="19" xfId="0" applyFont="1" applyBorder="1"/>
    <xf numFmtId="0" fontId="0" fillId="4" borderId="9" xfId="0" applyFill="1" applyBorder="1"/>
    <xf numFmtId="0" fontId="0" fillId="0" borderId="9" xfId="0" applyBorder="1"/>
    <xf numFmtId="0" fontId="12" fillId="0" borderId="16" xfId="0" applyFont="1" applyBorder="1"/>
    <xf numFmtId="0" fontId="1" fillId="0" borderId="16" xfId="0" applyFont="1" applyBorder="1"/>
    <xf numFmtId="0" fontId="1" fillId="0" borderId="24" xfId="0" applyFont="1" applyBorder="1" applyAlignment="1">
      <alignment horizontal="left" textRotation="90" wrapText="1"/>
    </xf>
    <xf numFmtId="0" fontId="1" fillId="13" borderId="26" xfId="0" applyFont="1" applyFill="1" applyBorder="1" applyAlignment="1">
      <alignment horizontal="center" vertical="center" textRotation="90"/>
    </xf>
    <xf numFmtId="0" fontId="1" fillId="13" borderId="27" xfId="0" applyFont="1" applyFill="1" applyBorder="1" applyAlignment="1">
      <alignment horizontal="center" vertical="center" textRotation="90"/>
    </xf>
    <xf numFmtId="0" fontId="1" fillId="13" borderId="28" xfId="0" applyFont="1" applyFill="1" applyBorder="1" applyAlignment="1">
      <alignment horizontal="center" vertical="center" textRotation="90"/>
    </xf>
    <xf numFmtId="0" fontId="1" fillId="7" borderId="29" xfId="0" applyFont="1" applyFill="1" applyBorder="1" applyAlignment="1">
      <alignment horizontal="center" vertical="center" textRotation="90"/>
    </xf>
    <xf numFmtId="0" fontId="1" fillId="7" borderId="27" xfId="0" applyFont="1" applyFill="1" applyBorder="1" applyAlignment="1">
      <alignment horizontal="center" vertical="center" textRotation="90"/>
    </xf>
    <xf numFmtId="0" fontId="1" fillId="7" borderId="28" xfId="0" applyFont="1" applyFill="1" applyBorder="1" applyAlignment="1">
      <alignment horizontal="center" vertical="center" textRotation="90"/>
    </xf>
    <xf numFmtId="0" fontId="1" fillId="5" borderId="29" xfId="0" applyFont="1" applyFill="1" applyBorder="1" applyAlignment="1">
      <alignment horizontal="center" vertical="center" textRotation="90"/>
    </xf>
    <xf numFmtId="0" fontId="1" fillId="5" borderId="27" xfId="0" applyFont="1" applyFill="1" applyBorder="1" applyAlignment="1">
      <alignment horizontal="center" vertical="center" textRotation="90"/>
    </xf>
    <xf numFmtId="0" fontId="1" fillId="5" borderId="23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left" textRotation="60" wrapText="1"/>
    </xf>
    <xf numFmtId="0" fontId="1" fillId="0" borderId="27" xfId="0" applyFont="1" applyBorder="1" applyAlignment="1">
      <alignment horizontal="left" textRotation="60" wrapText="1"/>
    </xf>
    <xf numFmtId="0" fontId="1" fillId="4" borderId="16" xfId="0" applyFont="1" applyFill="1" applyBorder="1"/>
    <xf numFmtId="0" fontId="1" fillId="0" borderId="1" xfId="0" applyFont="1" applyBorder="1" applyAlignment="1">
      <alignment horizontal="left" textRotation="60" wrapText="1"/>
    </xf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0" fontId="12" fillId="12" borderId="0" xfId="0" applyFont="1" applyFill="1"/>
    <xf numFmtId="0" fontId="18" fillId="18" borderId="0" xfId="4" applyFill="1" applyAlignment="1">
      <alignment horizontal="left" vertical="top" wrapText="1"/>
    </xf>
    <xf numFmtId="0" fontId="17" fillId="19" borderId="0" xfId="0" applyFont="1" applyFill="1" applyAlignment="1">
      <alignment horizontal="left" vertical="top" wrapText="1"/>
    </xf>
    <xf numFmtId="21" fontId="17" fillId="19" borderId="0" xfId="0" applyNumberFormat="1" applyFont="1" applyFill="1" applyAlignment="1">
      <alignment horizontal="left" vertical="top" wrapText="1"/>
    </xf>
    <xf numFmtId="0" fontId="0" fillId="0" borderId="0" xfId="0" applyFont="1"/>
    <xf numFmtId="2" fontId="0" fillId="0" borderId="0" xfId="0" applyNumberFormat="1" applyFont="1"/>
    <xf numFmtId="0" fontId="0" fillId="4" borderId="0" xfId="0" applyFill="1" applyBorder="1"/>
    <xf numFmtId="0" fontId="0" fillId="0" borderId="0" xfId="0" applyBorder="1"/>
    <xf numFmtId="0" fontId="16" fillId="19" borderId="30" xfId="0" applyFont="1" applyFill="1" applyBorder="1" applyAlignment="1">
      <alignment horizontal="left" vertical="center"/>
    </xf>
    <xf numFmtId="0" fontId="19" fillId="16" borderId="31" xfId="0" applyFont="1" applyFill="1" applyBorder="1" applyAlignment="1">
      <alignment vertical="center" wrapText="1"/>
    </xf>
    <xf numFmtId="0" fontId="19" fillId="16" borderId="31" xfId="0" applyFont="1" applyFill="1" applyBorder="1" applyAlignment="1">
      <alignment horizontal="left" vertical="center" wrapText="1"/>
    </xf>
    <xf numFmtId="21" fontId="19" fillId="16" borderId="31" xfId="0" applyNumberFormat="1" applyFont="1" applyFill="1" applyBorder="1" applyAlignment="1">
      <alignment horizontal="left" vertical="center" wrapText="1"/>
    </xf>
    <xf numFmtId="0" fontId="19" fillId="4" borderId="31" xfId="0" applyFont="1" applyFill="1" applyBorder="1" applyAlignment="1">
      <alignment vertical="center" wrapText="1"/>
    </xf>
    <xf numFmtId="0" fontId="19" fillId="4" borderId="31" xfId="0" applyFont="1" applyFill="1" applyBorder="1" applyAlignment="1">
      <alignment horizontal="left" vertical="center" wrapText="1"/>
    </xf>
    <xf numFmtId="21" fontId="19" fillId="4" borderId="31" xfId="0" applyNumberFormat="1" applyFont="1" applyFill="1" applyBorder="1" applyAlignment="1">
      <alignment horizontal="left" vertical="center" wrapText="1"/>
    </xf>
    <xf numFmtId="0" fontId="20" fillId="16" borderId="32" xfId="0" applyFont="1" applyFill="1" applyBorder="1" applyAlignment="1">
      <alignment vertical="center" wrapText="1"/>
    </xf>
    <xf numFmtId="21" fontId="20" fillId="16" borderId="32" xfId="0" applyNumberFormat="1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13" fillId="4" borderId="0" xfId="0" applyFont="1" applyFill="1" applyBorder="1"/>
    <xf numFmtId="0" fontId="4" fillId="12" borderId="0" xfId="0" applyFont="1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5" fillId="12" borderId="0" xfId="0" applyFont="1" applyFill="1" applyBorder="1"/>
    <xf numFmtId="0" fontId="5" fillId="12" borderId="0" xfId="0" applyFont="1" applyFill="1" applyBorder="1" applyAlignment="1">
      <alignment horizontal="center" vertical="center"/>
    </xf>
    <xf numFmtId="0" fontId="4" fillId="0" borderId="0" xfId="0" applyFont="1"/>
    <xf numFmtId="0" fontId="21" fillId="7" borderId="7" xfId="0" applyFont="1" applyFill="1" applyBorder="1"/>
    <xf numFmtId="0" fontId="22" fillId="16" borderId="33" xfId="0" applyFont="1" applyFill="1" applyBorder="1" applyAlignment="1">
      <alignment horizontal="center" vertical="center" wrapText="1"/>
    </xf>
    <xf numFmtId="0" fontId="22" fillId="16" borderId="33" xfId="0" applyFont="1" applyFill="1" applyBorder="1" applyAlignment="1">
      <alignment horizontal="left" vertical="center" wrapText="1" indent="1"/>
    </xf>
    <xf numFmtId="0" fontId="18" fillId="16" borderId="33" xfId="4" applyFill="1" applyBorder="1" applyAlignment="1">
      <alignment horizontal="left" vertical="center" wrapText="1" indent="1"/>
    </xf>
    <xf numFmtId="21" fontId="22" fillId="16" borderId="33" xfId="0" applyNumberFormat="1" applyFont="1" applyFill="1" applyBorder="1" applyAlignment="1">
      <alignment horizontal="center" vertical="center" wrapText="1"/>
    </xf>
    <xf numFmtId="0" fontId="22" fillId="16" borderId="34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0" fillId="0" borderId="33" xfId="0" applyBorder="1"/>
    <xf numFmtId="0" fontId="22" fillId="16" borderId="0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left" vertical="center" wrapText="1" indent="1"/>
    </xf>
    <xf numFmtId="0" fontId="18" fillId="16" borderId="0" xfId="4" applyFill="1" applyBorder="1" applyAlignment="1">
      <alignment horizontal="left" vertical="center" wrapText="1" indent="1"/>
    </xf>
    <xf numFmtId="21" fontId="0" fillId="0" borderId="33" xfId="0" applyNumberFormat="1" applyBorder="1"/>
    <xf numFmtId="21" fontId="22" fillId="16" borderId="0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1" fillId="0" borderId="36" xfId="0" applyFont="1" applyBorder="1" applyAlignment="1">
      <alignment horizontal="left" textRotation="90" wrapText="1"/>
    </xf>
    <xf numFmtId="0" fontId="4" fillId="4" borderId="0" xfId="0" applyFont="1" applyFill="1" applyBorder="1"/>
    <xf numFmtId="0" fontId="0" fillId="14" borderId="0" xfId="0" applyFill="1" applyBorder="1"/>
    <xf numFmtId="0" fontId="11" fillId="4" borderId="0" xfId="0" applyFont="1" applyFill="1"/>
    <xf numFmtId="0" fontId="0" fillId="4" borderId="4" xfId="0" applyFill="1" applyBorder="1"/>
    <xf numFmtId="0" fontId="0" fillId="4" borderId="5" xfId="0" applyFill="1" applyBorder="1"/>
    <xf numFmtId="0" fontId="5" fillId="12" borderId="13" xfId="0" applyFont="1" applyFill="1" applyBorder="1"/>
    <xf numFmtId="0" fontId="5" fillId="12" borderId="3" xfId="0" applyFont="1" applyFill="1" applyBorder="1"/>
    <xf numFmtId="0" fontId="12" fillId="0" borderId="0" xfId="0" applyFont="1" applyBorder="1"/>
    <xf numFmtId="0" fontId="1" fillId="4" borderId="5" xfId="0" applyFont="1" applyFill="1" applyBorder="1"/>
    <xf numFmtId="0" fontId="1" fillId="4" borderId="37" xfId="0" applyFont="1" applyFill="1" applyBorder="1"/>
    <xf numFmtId="0" fontId="5" fillId="12" borderId="4" xfId="0" applyFont="1" applyFill="1" applyBorder="1"/>
    <xf numFmtId="0" fontId="0" fillId="20" borderId="38" xfId="0" applyFill="1" applyBorder="1"/>
    <xf numFmtId="0" fontId="5" fillId="12" borderId="38" xfId="0" applyFont="1" applyFill="1" applyBorder="1"/>
    <xf numFmtId="0" fontId="1" fillId="0" borderId="40" xfId="0" applyFont="1" applyBorder="1" applyAlignment="1">
      <alignment horizontal="left" textRotation="90" wrapText="1"/>
    </xf>
    <xf numFmtId="0" fontId="0" fillId="14" borderId="3" xfId="0" applyFill="1" applyBorder="1" applyAlignment="1">
      <alignment horizontal="center" vertical="center"/>
    </xf>
    <xf numFmtId="0" fontId="1" fillId="0" borderId="41" xfId="0" applyFont="1" applyBorder="1"/>
    <xf numFmtId="0" fontId="1" fillId="0" borderId="39" xfId="0" applyFont="1" applyBorder="1"/>
    <xf numFmtId="0" fontId="4" fillId="12" borderId="39" xfId="0" applyFont="1" applyFill="1" applyBorder="1"/>
    <xf numFmtId="0" fontId="6" fillId="10" borderId="39" xfId="0" applyFont="1" applyFill="1" applyBorder="1"/>
    <xf numFmtId="0" fontId="13" fillId="4" borderId="39" xfId="0" applyFont="1" applyFill="1" applyBorder="1"/>
    <xf numFmtId="0" fontId="8" fillId="5" borderId="39" xfId="0" applyFont="1" applyFill="1" applyBorder="1"/>
    <xf numFmtId="0" fontId="2" fillId="8" borderId="39" xfId="1" applyBorder="1"/>
    <xf numFmtId="0" fontId="3" fillId="9" borderId="39" xfId="2" applyBorder="1"/>
    <xf numFmtId="0" fontId="9" fillId="6" borderId="39" xfId="0" applyFont="1" applyFill="1" applyBorder="1"/>
    <xf numFmtId="0" fontId="10" fillId="11" borderId="39" xfId="0" applyFont="1" applyFill="1" applyBorder="1"/>
    <xf numFmtId="0" fontId="13" fillId="4" borderId="42" xfId="0" applyFont="1" applyFill="1" applyBorder="1"/>
    <xf numFmtId="0" fontId="0" fillId="4" borderId="39" xfId="0" applyFill="1" applyBorder="1"/>
    <xf numFmtId="0" fontId="0" fillId="0" borderId="39" xfId="0" applyBorder="1"/>
    <xf numFmtId="0" fontId="5" fillId="12" borderId="22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1" fontId="11" fillId="0" borderId="0" xfId="0" applyNumberFormat="1" applyFont="1"/>
    <xf numFmtId="21" fontId="11" fillId="4" borderId="0" xfId="0" applyNumberFormat="1" applyFont="1" applyFill="1"/>
    <xf numFmtId="0" fontId="2" fillId="8" borderId="0" xfId="1" applyBorder="1"/>
    <xf numFmtId="0" fontId="8" fillId="5" borderId="0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5" fillId="4" borderId="2" xfId="0" applyFont="1" applyFill="1" applyBorder="1"/>
    <xf numFmtId="0" fontId="0" fillId="15" borderId="0" xfId="0" applyFill="1" applyBorder="1"/>
    <xf numFmtId="0" fontId="5" fillId="4" borderId="38" xfId="0" applyFont="1" applyFill="1" applyBorder="1"/>
    <xf numFmtId="0" fontId="0" fillId="20" borderId="0" xfId="0" applyFill="1" applyBorder="1"/>
    <xf numFmtId="0" fontId="4" fillId="4" borderId="13" xfId="0" applyFont="1" applyFill="1" applyBorder="1"/>
    <xf numFmtId="0" fontId="1" fillId="2" borderId="0" xfId="0" applyFont="1" applyFill="1" applyBorder="1"/>
    <xf numFmtId="0" fontId="5" fillId="4" borderId="3" xfId="0" applyFont="1" applyFill="1" applyBorder="1"/>
    <xf numFmtId="0" fontId="0" fillId="13" borderId="0" xfId="0" applyFill="1" applyBorder="1"/>
    <xf numFmtId="0" fontId="5" fillId="4" borderId="1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0" fontId="0" fillId="7" borderId="0" xfId="0" applyFill="1" applyBorder="1"/>
    <xf numFmtId="0" fontId="0" fillId="5" borderId="0" xfId="0" applyFill="1" applyBorder="1"/>
    <xf numFmtId="0" fontId="0" fillId="3" borderId="0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16" borderId="43" xfId="0" applyFont="1" applyFill="1" applyBorder="1" applyAlignment="1">
      <alignment vertical="center" wrapText="1"/>
    </xf>
    <xf numFmtId="0" fontId="23" fillId="16" borderId="0" xfId="0" applyFont="1" applyFill="1" applyBorder="1" applyAlignment="1">
      <alignment vertical="center" wrapText="1"/>
    </xf>
    <xf numFmtId="0" fontId="14" fillId="17" borderId="44" xfId="0" applyFont="1" applyFill="1" applyBorder="1" applyAlignment="1">
      <alignment horizontal="left" vertical="center"/>
    </xf>
    <xf numFmtId="0" fontId="0" fillId="0" borderId="44" xfId="0" applyBorder="1"/>
    <xf numFmtId="0" fontId="14" fillId="16" borderId="44" xfId="0" applyFont="1" applyFill="1" applyBorder="1" applyAlignment="1">
      <alignment horizontal="left" vertical="center"/>
    </xf>
    <xf numFmtId="0" fontId="24" fillId="13" borderId="27" xfId="0" applyFont="1" applyFill="1" applyBorder="1" applyAlignment="1">
      <alignment horizontal="center" vertical="center" textRotation="90"/>
    </xf>
    <xf numFmtId="0" fontId="17" fillId="2" borderId="0" xfId="0" applyFont="1" applyFill="1" applyAlignment="1">
      <alignment horizontal="left" vertical="top" wrapText="1"/>
    </xf>
    <xf numFmtId="21" fontId="17" fillId="2" borderId="0" xfId="0" applyNumberFormat="1" applyFont="1" applyFill="1" applyAlignment="1">
      <alignment horizontal="left" vertical="top" wrapText="1"/>
    </xf>
    <xf numFmtId="49" fontId="0" fillId="2" borderId="0" xfId="0" applyNumberFormat="1" applyFill="1"/>
    <xf numFmtId="0" fontId="0" fillId="2" borderId="0" xfId="0" applyFill="1"/>
    <xf numFmtId="0" fontId="17" fillId="21" borderId="0" xfId="0" applyFont="1" applyFill="1" applyAlignment="1">
      <alignment horizontal="left" vertical="top" wrapText="1"/>
    </xf>
    <xf numFmtId="21" fontId="17" fillId="21" borderId="0" xfId="0" applyNumberFormat="1" applyFont="1" applyFill="1" applyAlignment="1">
      <alignment horizontal="left" vertical="top" wrapText="1"/>
    </xf>
    <xf numFmtId="49" fontId="0" fillId="21" borderId="0" xfId="0" applyNumberFormat="1" applyFill="1"/>
    <xf numFmtId="0" fontId="0" fillId="21" borderId="0" xfId="0" applyFill="1"/>
    <xf numFmtId="0" fontId="21" fillId="7" borderId="1" xfId="0" applyFont="1" applyFill="1" applyBorder="1"/>
  </cellXfs>
  <cellStyles count="5">
    <cellStyle name="Good" xfId="1" builtinId="26"/>
    <cellStyle name="Hyperlink" xfId="4" builtinId="8"/>
    <cellStyle name="Neutral" xfId="2" builtinId="28"/>
    <cellStyle name="Normal" xfId="0" builtinId="0"/>
    <cellStyle name="Normal 2" xfId="3" xr:uid="{00000000-0005-0000-0000-000031000000}"/>
  </cellStyles>
  <dxfs count="0"/>
  <tableStyles count="0" defaultTableStyle="TableStyleMedium2" defaultPivotStyle="PivotStyleLight16"/>
  <colors>
    <mruColors>
      <color rgb="FFF7D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cetecresults.com/Results.aspx?uid=16685-113-1-43645&amp;Fav=1" TargetMode="External"/><Relationship Id="rId13" Type="http://schemas.openxmlformats.org/officeDocument/2006/relationships/hyperlink" Target="http://www.racetecresults.com/Results.aspx?uid=16685-113-1-43573&amp;Fav=1" TargetMode="External"/><Relationship Id="rId3" Type="http://schemas.openxmlformats.org/officeDocument/2006/relationships/hyperlink" Target="http://www.racetecresults.com/Results.aspx?uid=16685-113-1-43503&amp;Fav=1" TargetMode="External"/><Relationship Id="rId7" Type="http://schemas.openxmlformats.org/officeDocument/2006/relationships/hyperlink" Target="http://www.racetecresults.com/Results.aspx?uid=16685-113-1-44073&amp;Fav=1" TargetMode="External"/><Relationship Id="rId12" Type="http://schemas.openxmlformats.org/officeDocument/2006/relationships/hyperlink" Target="http://www.racetecresults.com/Results.aspx?uid=16685-113-1-44128&amp;Fav=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acetecresults.com/Results.aspx?uid=16685-113-1-43581&amp;Fav=1" TargetMode="External"/><Relationship Id="rId6" Type="http://schemas.openxmlformats.org/officeDocument/2006/relationships/hyperlink" Target="http://www.racetecresults.com/Results.aspx?uid=16685-113-1-43600&amp;Fav=1" TargetMode="External"/><Relationship Id="rId11" Type="http://schemas.openxmlformats.org/officeDocument/2006/relationships/hyperlink" Target="http://www.racetecresults.com/Results.aspx?uid=16685-113-1-43964&amp;Fav=1" TargetMode="External"/><Relationship Id="rId5" Type="http://schemas.openxmlformats.org/officeDocument/2006/relationships/hyperlink" Target="http://www.racetecresults.com/Results.aspx?uid=16685-113-1-43541&amp;Fav=1" TargetMode="External"/><Relationship Id="rId15" Type="http://schemas.openxmlformats.org/officeDocument/2006/relationships/hyperlink" Target="http://www.racetecresults.com/Results.aspx?uid=16685-113-1-43735&amp;Fav=1" TargetMode="External"/><Relationship Id="rId10" Type="http://schemas.openxmlformats.org/officeDocument/2006/relationships/hyperlink" Target="http://www.racetecresults.com/Results.aspx?uid=16685-113-1-43903&amp;Fav=1" TargetMode="External"/><Relationship Id="rId4" Type="http://schemas.openxmlformats.org/officeDocument/2006/relationships/hyperlink" Target="http://www.racetecresults.com/Results.aspx?uid=16685-113-1-44046&amp;Fav=1" TargetMode="External"/><Relationship Id="rId9" Type="http://schemas.openxmlformats.org/officeDocument/2006/relationships/hyperlink" Target="http://www.racetecresults.com/Results.aspx?uid=16685-113-1-44007&amp;Fav=1" TargetMode="External"/><Relationship Id="rId14" Type="http://schemas.openxmlformats.org/officeDocument/2006/relationships/hyperlink" Target="http://www.racetecresults.com/Results.aspx?uid=16685-113-1-43650&amp;Fav=1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152400</xdr:colOff>
      <xdr:row>22</xdr:row>
      <xdr:rowOff>152400</xdr:rowOff>
    </xdr:to>
    <xdr:pic>
      <xdr:nvPicPr>
        <xdr:cNvPr id="2" name="Picture 1" descr="http://www.racetecresults.com/Images/AddTrack.png">
          <a:hlinkClick xmlns:r="http://schemas.openxmlformats.org/officeDocument/2006/relationships" r:id="rId1" tooltip="Add to favourites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3" name="Picture 2" descr="http://www.racetecresults.com/Images/AddTrack.png">
          <a:hlinkClick xmlns:r="http://schemas.openxmlformats.org/officeDocument/2006/relationships" r:id="rId3" tooltip="Add to favourite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4" name="Picture 3" descr="http://www.racetecresults.com/Images/AddTrack.png">
          <a:hlinkClick xmlns:r="http://schemas.openxmlformats.org/officeDocument/2006/relationships" r:id="rId4" tooltip="Add to favourites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152400</xdr:colOff>
      <xdr:row>0</xdr:row>
      <xdr:rowOff>152400</xdr:rowOff>
    </xdr:to>
    <xdr:pic>
      <xdr:nvPicPr>
        <xdr:cNvPr id="5" name="Picture 4" descr="http://www.racetecresults.com/Images/AddTrack.png">
          <a:hlinkClick xmlns:r="http://schemas.openxmlformats.org/officeDocument/2006/relationships" r:id="rId5" tooltip="Add to favourites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20</xdr:row>
      <xdr:rowOff>152400</xdr:rowOff>
    </xdr:to>
    <xdr:pic>
      <xdr:nvPicPr>
        <xdr:cNvPr id="6" name="Picture 5" descr="http://www.racetecresults.com/Images/AddTrack.png">
          <a:hlinkClick xmlns:r="http://schemas.openxmlformats.org/officeDocument/2006/relationships" r:id="rId6" tooltip="Add to favourites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7" name="Picture 6" descr="http://www.racetecresults.com/Images/AddTrack.png">
          <a:hlinkClick xmlns:r="http://schemas.openxmlformats.org/officeDocument/2006/relationships" r:id="rId7" tooltip="Add to favourites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" name="Picture 7" descr="http://www.racetecresults.com/Images/AddTrack.png">
          <a:hlinkClick xmlns:r="http://schemas.openxmlformats.org/officeDocument/2006/relationships" r:id="rId8" tooltip="Add to favourites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152400</xdr:colOff>
      <xdr:row>21</xdr:row>
      <xdr:rowOff>152400</xdr:rowOff>
    </xdr:to>
    <xdr:pic>
      <xdr:nvPicPr>
        <xdr:cNvPr id="9" name="Picture 8" descr="http://www.racetecresults.com/Images/AddTrack.png">
          <a:hlinkClick xmlns:r="http://schemas.openxmlformats.org/officeDocument/2006/relationships" r:id="rId9" tooltip="Add to favourites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0" name="Picture 9" descr="http://www.racetecresults.com/Images/AddTrack.png">
          <a:hlinkClick xmlns:r="http://schemas.openxmlformats.org/officeDocument/2006/relationships" r:id="rId10" tooltip="Add to favourites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1" name="Picture 10" descr="http://www.racetecresults.com/Images/AddTrack.png">
          <a:hlinkClick xmlns:r="http://schemas.openxmlformats.org/officeDocument/2006/relationships" r:id="rId11" tooltip="Add to favourites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2" name="Picture 11" descr="http://www.racetecresults.com/Images/AddTrack.png">
          <a:hlinkClick xmlns:r="http://schemas.openxmlformats.org/officeDocument/2006/relationships" r:id="rId12" tooltip="Add to favourites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152400</xdr:colOff>
      <xdr:row>1</xdr:row>
      <xdr:rowOff>152400</xdr:rowOff>
    </xdr:to>
    <xdr:pic>
      <xdr:nvPicPr>
        <xdr:cNvPr id="13" name="Picture 12" descr="http://www.racetecresults.com/Images/AddTrack.png">
          <a:hlinkClick xmlns:r="http://schemas.openxmlformats.org/officeDocument/2006/relationships" r:id="rId13" tooltip="Add to favourites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4" name="Picture 13" descr="http://www.racetecresults.com/Images/AddTrack.png">
          <a:hlinkClick xmlns:r="http://schemas.openxmlformats.org/officeDocument/2006/relationships" r:id="rId14" tooltip="Add to favourites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5" name="Picture 14" descr="http://www.racetecresults.com/Images/AddTrack.png">
          <a:hlinkClick xmlns:r="http://schemas.openxmlformats.org/officeDocument/2006/relationships" r:id="rId15" tooltip="Add to favourites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iptiming.co.uk/events/asda-foundation-yorkshire-marathon-2019/1520" TargetMode="External"/><Relationship Id="rId3" Type="http://schemas.openxmlformats.org/officeDocument/2006/relationships/hyperlink" Target="https://www.chiptiming.co.uk/events/asda-foundation-yorkshire-marathon-2019/1521" TargetMode="External"/><Relationship Id="rId7" Type="http://schemas.openxmlformats.org/officeDocument/2006/relationships/hyperlink" Target="https://www.chiptiming.co.uk/events/asda-foundation-yorkshire-marathon-2019/1316" TargetMode="External"/><Relationship Id="rId2" Type="http://schemas.openxmlformats.org/officeDocument/2006/relationships/hyperlink" Target="https://www.chiptiming.co.uk/events/asda-foundation-yorkshire-marathon-2019/1519" TargetMode="External"/><Relationship Id="rId1" Type="http://schemas.openxmlformats.org/officeDocument/2006/relationships/hyperlink" Target="https://www.chiptiming.co.uk/events/asda-foundation-yorkshire-marathon-2019/1682" TargetMode="External"/><Relationship Id="rId6" Type="http://schemas.openxmlformats.org/officeDocument/2006/relationships/hyperlink" Target="https://www.chiptiming.co.uk/events/asda-foundation-yorkshire-marathon-2019/1676" TargetMode="External"/><Relationship Id="rId5" Type="http://schemas.openxmlformats.org/officeDocument/2006/relationships/hyperlink" Target="https://www.chiptiming.co.uk/events/asda-foundation-yorkshire-marathon-2019/1677" TargetMode="External"/><Relationship Id="rId4" Type="http://schemas.openxmlformats.org/officeDocument/2006/relationships/hyperlink" Target="https://www.chiptiming.co.uk/events/asda-foundation-yorkshire-marathon-2019/1302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kresults.net/2020/thirsk10.html" TargetMode="External"/><Relationship Id="rId13" Type="http://schemas.openxmlformats.org/officeDocument/2006/relationships/hyperlink" Target="https://www.ukresults.net/2020/thirsk10.html" TargetMode="External"/><Relationship Id="rId3" Type="http://schemas.openxmlformats.org/officeDocument/2006/relationships/hyperlink" Target="https://www.ukresults.net/2020/thirsk10.html" TargetMode="External"/><Relationship Id="rId7" Type="http://schemas.openxmlformats.org/officeDocument/2006/relationships/hyperlink" Target="https://www.ukresults.net/2020/thirsk10.html" TargetMode="External"/><Relationship Id="rId12" Type="http://schemas.openxmlformats.org/officeDocument/2006/relationships/hyperlink" Target="https://www.ukresults.net/2020/thirsk10.html" TargetMode="External"/><Relationship Id="rId2" Type="http://schemas.openxmlformats.org/officeDocument/2006/relationships/hyperlink" Target="https://www.ukresults.net/2020/thirsk10.html" TargetMode="External"/><Relationship Id="rId1" Type="http://schemas.openxmlformats.org/officeDocument/2006/relationships/hyperlink" Target="https://www.ukresults.net/2020/thirsk10.html" TargetMode="External"/><Relationship Id="rId6" Type="http://schemas.openxmlformats.org/officeDocument/2006/relationships/hyperlink" Target="https://www.ukresults.net/2020/thirsk10.html" TargetMode="External"/><Relationship Id="rId11" Type="http://schemas.openxmlformats.org/officeDocument/2006/relationships/hyperlink" Target="https://www.ukresults.net/2020/thirsk10.html" TargetMode="External"/><Relationship Id="rId5" Type="http://schemas.openxmlformats.org/officeDocument/2006/relationships/hyperlink" Target="https://www.ukresults.net/2020/thirsk10.html" TargetMode="External"/><Relationship Id="rId10" Type="http://schemas.openxmlformats.org/officeDocument/2006/relationships/hyperlink" Target="https://www.ukresults.net/2020/thirsk10.html" TargetMode="External"/><Relationship Id="rId4" Type="http://schemas.openxmlformats.org/officeDocument/2006/relationships/hyperlink" Target="https://www.ukresults.net/2020/thirsk10.html" TargetMode="External"/><Relationship Id="rId9" Type="http://schemas.openxmlformats.org/officeDocument/2006/relationships/hyperlink" Target="https://www.ukresults.net/2020/thirsk10.html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81"/>
  <sheetViews>
    <sheetView tabSelected="1" workbookViewId="0">
      <pane ySplit="1" topLeftCell="A26" activePane="bottomLeft" state="frozen"/>
      <selection pane="bottomLeft" activeCell="L13" sqref="L13"/>
    </sheetView>
  </sheetViews>
  <sheetFormatPr defaultRowHeight="15" x14ac:dyDescent="0.25"/>
  <cols>
    <col min="1" max="1" width="15.42578125" style="16" bestFit="1" customWidth="1"/>
    <col min="2" max="2" width="15.7109375" style="16" bestFit="1" customWidth="1"/>
    <col min="3" max="3" width="9.140625" style="16" hidden="1" customWidth="1"/>
    <col min="4" max="4" width="15.5703125" style="162" customWidth="1"/>
    <col min="5" max="5" width="9.140625" style="102"/>
    <col min="7" max="7" width="3.28515625" style="136" customWidth="1"/>
    <col min="8" max="8" width="3.28515625" style="136" hidden="1" customWidth="1"/>
    <col min="9" max="9" width="9.140625" style="52"/>
    <col min="10" max="14" width="3.28515625" style="20" customWidth="1"/>
    <col min="15" max="15" width="3.28515625" style="21" customWidth="1"/>
    <col min="16" max="16" width="3.28515625" style="12" customWidth="1"/>
    <col min="17" max="18" width="3.28515625" style="13" customWidth="1"/>
    <col min="19" max="19" width="3.28515625" style="14" customWidth="1"/>
    <col min="20" max="20" width="3.28515625" style="6" customWidth="1"/>
    <col min="21" max="24" width="3.28515625" customWidth="1"/>
    <col min="25" max="25" width="3.28515625" style="7" customWidth="1"/>
    <col min="29" max="30" width="9.140625" customWidth="1"/>
    <col min="33" max="33" width="9.140625" style="6"/>
    <col min="34" max="34" width="9.140625" style="7"/>
    <col min="36" max="49" width="9.140625" style="31"/>
  </cols>
  <sheetData>
    <row r="1" spans="1:50" s="78" customFormat="1" ht="66" customHeight="1" thickBot="1" x14ac:dyDescent="0.3">
      <c r="A1" s="77"/>
      <c r="B1" s="77"/>
      <c r="C1" s="77"/>
      <c r="D1" s="150"/>
      <c r="E1" s="148" t="s">
        <v>1</v>
      </c>
      <c r="F1" s="79" t="s">
        <v>2</v>
      </c>
      <c r="G1" s="79" t="s">
        <v>620</v>
      </c>
      <c r="H1" s="134"/>
      <c r="I1" s="64" t="s">
        <v>3</v>
      </c>
      <c r="J1" s="80" t="s">
        <v>37</v>
      </c>
      <c r="K1" s="81" t="s">
        <v>38</v>
      </c>
      <c r="L1" s="192" t="s">
        <v>675</v>
      </c>
      <c r="M1" s="81" t="s">
        <v>39</v>
      </c>
      <c r="N1" s="81" t="s">
        <v>738</v>
      </c>
      <c r="O1" s="82" t="s">
        <v>737</v>
      </c>
      <c r="P1" s="83" t="s">
        <v>34</v>
      </c>
      <c r="Q1" s="84" t="s">
        <v>35</v>
      </c>
      <c r="R1" s="84" t="s">
        <v>36</v>
      </c>
      <c r="S1" s="85" t="s">
        <v>33</v>
      </c>
      <c r="T1" s="86" t="s">
        <v>40</v>
      </c>
      <c r="U1" s="87" t="s">
        <v>41</v>
      </c>
      <c r="V1" s="87" t="s">
        <v>42</v>
      </c>
      <c r="W1" s="87" t="s">
        <v>43</v>
      </c>
      <c r="X1" s="87" t="s">
        <v>44</v>
      </c>
      <c r="Y1" s="88" t="s">
        <v>45</v>
      </c>
      <c r="Z1" s="89" t="s">
        <v>200</v>
      </c>
      <c r="AA1" s="90" t="s">
        <v>666</v>
      </c>
      <c r="AB1" s="90" t="s">
        <v>220</v>
      </c>
      <c r="AC1" s="90" t="s">
        <v>667</v>
      </c>
      <c r="AD1" s="90" t="s">
        <v>668</v>
      </c>
      <c r="AE1" s="92" t="s">
        <v>0</v>
      </c>
      <c r="AF1" s="92" t="s">
        <v>671</v>
      </c>
      <c r="AG1" s="92" t="s">
        <v>672</v>
      </c>
      <c r="AH1" s="92" t="s">
        <v>673</v>
      </c>
      <c r="AI1" s="92" t="s">
        <v>674</v>
      </c>
      <c r="AJ1" s="91"/>
      <c r="AK1" s="91"/>
      <c r="AL1" s="91"/>
      <c r="AM1" s="91" t="s">
        <v>670</v>
      </c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50" s="25" customFormat="1" ht="15.75" thickBot="1" x14ac:dyDescent="0.3">
      <c r="A2" s="142" t="s">
        <v>132</v>
      </c>
      <c r="B2" s="142" t="s">
        <v>133</v>
      </c>
      <c r="C2" s="119">
        <v>0</v>
      </c>
      <c r="D2" s="151" t="s">
        <v>131</v>
      </c>
      <c r="E2" s="60"/>
      <c r="F2" s="115"/>
      <c r="G2" s="144"/>
      <c r="H2" s="115"/>
      <c r="I2" s="143"/>
      <c r="J2" s="55" t="s">
        <v>134</v>
      </c>
      <c r="K2" s="55"/>
      <c r="L2" s="55"/>
      <c r="M2" s="55"/>
      <c r="N2" s="55"/>
      <c r="O2" s="55"/>
      <c r="P2" s="56" t="s">
        <v>192</v>
      </c>
      <c r="Q2" s="57"/>
      <c r="R2" s="57"/>
      <c r="S2" s="57"/>
      <c r="T2" s="58" t="s">
        <v>135</v>
      </c>
      <c r="U2" s="59"/>
      <c r="V2" s="59"/>
      <c r="W2" s="59"/>
      <c r="X2" s="59"/>
      <c r="Y2" s="53"/>
      <c r="Z2" s="60" t="s">
        <v>46</v>
      </c>
      <c r="AA2" s="61" t="s">
        <v>47</v>
      </c>
      <c r="AB2" s="61" t="s">
        <v>48</v>
      </c>
      <c r="AC2" s="61" t="s">
        <v>49</v>
      </c>
      <c r="AD2" s="61" t="s">
        <v>669</v>
      </c>
      <c r="AE2" s="61" t="s">
        <v>50</v>
      </c>
      <c r="AF2" s="62" t="s">
        <v>51</v>
      </c>
      <c r="AG2" s="54" t="s">
        <v>52</v>
      </c>
      <c r="AH2" s="63" t="s">
        <v>53</v>
      </c>
      <c r="AI2" s="74" t="s">
        <v>54</v>
      </c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2"/>
    </row>
    <row r="3" spans="1:50" s="3" customFormat="1" x14ac:dyDescent="0.25">
      <c r="A3" s="114"/>
      <c r="B3" s="114"/>
      <c r="C3" s="95">
        <v>1</v>
      </c>
      <c r="D3" s="152"/>
      <c r="E3" s="118"/>
      <c r="F3" s="117"/>
      <c r="G3" s="145"/>
      <c r="H3" s="145"/>
      <c r="I3" s="47"/>
      <c r="J3" s="43" t="s">
        <v>55</v>
      </c>
      <c r="K3" s="28"/>
      <c r="L3" s="28"/>
      <c r="M3" s="28"/>
      <c r="N3" s="28"/>
      <c r="O3" s="29"/>
      <c r="P3" s="30"/>
      <c r="Q3" s="28"/>
      <c r="R3" s="28"/>
      <c r="S3" s="29"/>
      <c r="T3" s="30"/>
      <c r="U3" s="28"/>
      <c r="V3" s="28"/>
      <c r="W3" s="28"/>
      <c r="X3" s="28"/>
      <c r="Y3" s="29"/>
      <c r="Z3" s="118"/>
      <c r="AA3" s="118"/>
      <c r="AB3" s="118"/>
      <c r="AC3" s="118"/>
      <c r="AD3" s="118"/>
      <c r="AE3" s="118"/>
      <c r="AF3" s="118"/>
      <c r="AG3" s="26"/>
      <c r="AH3" s="27"/>
      <c r="AI3" s="27"/>
      <c r="AJ3" s="32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2"/>
    </row>
    <row r="4" spans="1:50" s="17" customFormat="1" x14ac:dyDescent="0.25">
      <c r="A4" t="s">
        <v>4</v>
      </c>
      <c r="B4" t="s">
        <v>5</v>
      </c>
      <c r="C4" s="15">
        <v>2</v>
      </c>
      <c r="D4" s="153" t="s">
        <v>55</v>
      </c>
      <c r="E4" s="149">
        <f>SUM(LARGE(Z4:AI4,{1,2,3,4,5,6,7}))</f>
        <v>29</v>
      </c>
      <c r="F4" s="41">
        <f>SUM(J4:Y4)</f>
        <v>6</v>
      </c>
      <c r="G4" s="146">
        <f>IF(H4&gt;6,10,IF(H4&gt;4,5,IF(H4&gt;2,2,0)))</f>
        <v>2</v>
      </c>
      <c r="H4" s="146">
        <f>COUNTIF(Z4:AI4,"&gt;0")</f>
        <v>3</v>
      </c>
      <c r="I4" s="48">
        <f>SUM(E4:G4)</f>
        <v>37</v>
      </c>
      <c r="J4" s="44">
        <v>2</v>
      </c>
      <c r="K4" s="18"/>
      <c r="L4" s="18"/>
      <c r="M4" s="18">
        <v>2</v>
      </c>
      <c r="N4" s="18">
        <v>2</v>
      </c>
      <c r="O4" s="19"/>
      <c r="P4" s="10"/>
      <c r="Q4" s="2"/>
      <c r="R4" s="2"/>
      <c r="S4" s="120"/>
      <c r="T4" s="8"/>
      <c r="U4" s="1"/>
      <c r="V4" s="1"/>
      <c r="W4" s="1"/>
      <c r="X4" s="1"/>
      <c r="Y4" s="9"/>
      <c r="Z4" s="5">
        <v>10</v>
      </c>
      <c r="AA4" s="5">
        <v>10</v>
      </c>
      <c r="AB4" s="5">
        <v>9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/>
    </row>
    <row r="5" spans="1:50" x14ac:dyDescent="0.25">
      <c r="A5" t="s">
        <v>215</v>
      </c>
      <c r="B5" t="s">
        <v>5</v>
      </c>
      <c r="C5" s="15">
        <v>2</v>
      </c>
      <c r="D5" s="153" t="s">
        <v>55</v>
      </c>
      <c r="E5" s="149">
        <f>SUM(LARGE(Z5:AI5,{1,2,3,4,5,6,7}))</f>
        <v>9</v>
      </c>
      <c r="F5" s="41">
        <f>SUM(J5:Y5)</f>
        <v>4</v>
      </c>
      <c r="G5" s="146">
        <f>IF(H5&gt;6,10,IF(H5&gt;4,5,IF(H5&gt;2,2,0)))</f>
        <v>0</v>
      </c>
      <c r="H5" s="146">
        <f>COUNTIF(Z5:AI5,"&gt;0")</f>
        <v>1</v>
      </c>
      <c r="I5" s="48">
        <f>SUM(E5:G5)</f>
        <v>13</v>
      </c>
      <c r="J5" s="44">
        <v>2</v>
      </c>
      <c r="K5" s="18">
        <v>2</v>
      </c>
      <c r="L5" s="18"/>
      <c r="M5" s="18"/>
      <c r="N5" s="18"/>
      <c r="O5" s="19"/>
      <c r="P5" s="10"/>
      <c r="Q5" s="2"/>
      <c r="R5" s="2"/>
      <c r="S5" s="11"/>
      <c r="T5" s="8"/>
      <c r="U5" s="1"/>
      <c r="V5" s="1"/>
      <c r="W5" s="1"/>
      <c r="X5" s="1"/>
      <c r="Y5" s="9"/>
      <c r="Z5" s="5">
        <v>0</v>
      </c>
      <c r="AA5" s="5">
        <v>9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</row>
    <row r="6" spans="1:50" x14ac:dyDescent="0.25">
      <c r="A6" t="s">
        <v>24</v>
      </c>
      <c r="B6" t="s">
        <v>665</v>
      </c>
      <c r="C6" s="15">
        <v>2</v>
      </c>
      <c r="D6" s="153" t="s">
        <v>55</v>
      </c>
      <c r="E6" s="149">
        <f>SUM(LARGE(Z6:AI6,{1,2,3,4,5,6,7}))</f>
        <v>10</v>
      </c>
      <c r="F6" s="41">
        <f>SUM(J6:Y6)</f>
        <v>2</v>
      </c>
      <c r="G6" s="146">
        <f>IF(H6&gt;6,10,IF(H6&gt;4,5,IF(H6&gt;2,2,0)))</f>
        <v>0</v>
      </c>
      <c r="H6" s="146">
        <f>COUNTIF(Z6:AI6,"&gt;0")</f>
        <v>1</v>
      </c>
      <c r="I6" s="48">
        <f>SUM(E6:G6)</f>
        <v>12</v>
      </c>
      <c r="J6" s="44"/>
      <c r="K6" s="18">
        <v>2</v>
      </c>
      <c r="L6" s="18"/>
      <c r="M6" s="18"/>
      <c r="N6" s="18"/>
      <c r="O6" s="19"/>
      <c r="P6" s="10"/>
      <c r="Q6" s="2"/>
      <c r="R6" s="2"/>
      <c r="S6" s="11"/>
      <c r="T6" s="8"/>
      <c r="U6" s="1"/>
      <c r="V6" s="1"/>
      <c r="W6" s="1"/>
      <c r="X6" s="1"/>
      <c r="Y6" s="9"/>
      <c r="Z6" s="5">
        <v>0</v>
      </c>
      <c r="AA6" s="5">
        <v>0</v>
      </c>
      <c r="AB6" s="5">
        <v>10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</row>
    <row r="7" spans="1:50" x14ac:dyDescent="0.25">
      <c r="A7" t="s">
        <v>26</v>
      </c>
      <c r="B7" t="s">
        <v>27</v>
      </c>
      <c r="C7" s="15">
        <v>2</v>
      </c>
      <c r="D7" s="153" t="s">
        <v>55</v>
      </c>
      <c r="E7" s="149">
        <f>SUM(LARGE(Z7:AI7,{1,2,3,4,5,6,7}))</f>
        <v>9</v>
      </c>
      <c r="F7" s="41">
        <f>SUM(J7:Y7)</f>
        <v>2</v>
      </c>
      <c r="G7" s="146">
        <f>IF(H7&gt;6,10,IF(H7&gt;4,5,IF(H7&gt;2,2,0)))</f>
        <v>0</v>
      </c>
      <c r="H7" s="146">
        <f>COUNTIF(Z7:AI7,"&gt;0")</f>
        <v>1</v>
      </c>
      <c r="I7" s="48">
        <f>SUM(E7:G7)</f>
        <v>11</v>
      </c>
      <c r="J7" s="44"/>
      <c r="K7" s="18">
        <v>2</v>
      </c>
      <c r="L7" s="18"/>
      <c r="M7" s="18"/>
      <c r="N7" s="18"/>
      <c r="O7" s="19"/>
      <c r="P7" s="10"/>
      <c r="Q7" s="2"/>
      <c r="R7" s="2"/>
      <c r="S7" s="11"/>
      <c r="T7" s="8"/>
      <c r="U7" s="1"/>
      <c r="V7" s="1"/>
      <c r="W7" s="1"/>
      <c r="X7" s="1"/>
      <c r="Y7" s="9"/>
      <c r="Z7" s="5">
        <v>9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</row>
    <row r="8" spans="1:50" x14ac:dyDescent="0.25">
      <c r="A8" t="s">
        <v>57</v>
      </c>
      <c r="B8" t="s">
        <v>11</v>
      </c>
      <c r="C8" s="15">
        <v>2</v>
      </c>
      <c r="D8" s="153" t="s">
        <v>55</v>
      </c>
      <c r="E8" s="149">
        <f>SUM(LARGE(Z8:AI8,{1,2,3,4,5,6,7}))</f>
        <v>8</v>
      </c>
      <c r="F8" s="41">
        <f>SUM(J8:Y8)</f>
        <v>2</v>
      </c>
      <c r="G8" s="146">
        <f>IF(H8&gt;6,10,IF(H8&gt;4,5,IF(H8&gt;2,2,0)))</f>
        <v>0</v>
      </c>
      <c r="H8" s="146">
        <f>COUNTIF(Z8:AI8,"&gt;0")</f>
        <v>1</v>
      </c>
      <c r="I8" s="48">
        <f>SUM(E8:G8)</f>
        <v>10</v>
      </c>
      <c r="J8" s="44"/>
      <c r="K8" s="18">
        <v>2</v>
      </c>
      <c r="L8" s="18"/>
      <c r="M8" s="18"/>
      <c r="N8" s="18"/>
      <c r="O8" s="19"/>
      <c r="P8" s="10"/>
      <c r="Q8" s="2"/>
      <c r="R8" s="2"/>
      <c r="S8" s="11"/>
      <c r="T8" s="8"/>
      <c r="U8" s="1"/>
      <c r="V8" s="1"/>
      <c r="W8" s="1"/>
      <c r="X8" s="1"/>
      <c r="Y8" s="9"/>
      <c r="Z8" s="5">
        <v>8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</row>
    <row r="9" spans="1:50" x14ac:dyDescent="0.25">
      <c r="A9" t="s">
        <v>676</v>
      </c>
      <c r="B9" t="s">
        <v>7</v>
      </c>
      <c r="C9" s="15">
        <v>2</v>
      </c>
      <c r="D9" s="153" t="s">
        <v>55</v>
      </c>
      <c r="E9" s="149">
        <f>SUM(LARGE(Z9:AI9,{1,2,3,4,5,6,7}))</f>
        <v>7</v>
      </c>
      <c r="F9" s="41">
        <f>SUM(J9:Y9)</f>
        <v>2</v>
      </c>
      <c r="G9" s="146">
        <f>IF(H9&gt;6,10,IF(H9&gt;4,5,IF(H9&gt;2,2,0)))</f>
        <v>0</v>
      </c>
      <c r="H9" s="146">
        <f>COUNTIF(Z9:AI9,"&gt;0")</f>
        <v>1</v>
      </c>
      <c r="I9" s="48">
        <f>SUM(E9:G9)</f>
        <v>9</v>
      </c>
      <c r="J9" s="44"/>
      <c r="K9" s="18">
        <v>2</v>
      </c>
      <c r="L9" s="18"/>
      <c r="M9" s="18"/>
      <c r="N9" s="18"/>
      <c r="O9" s="19"/>
      <c r="P9" s="10"/>
      <c r="Q9" s="2"/>
      <c r="R9" s="2"/>
      <c r="S9" s="11"/>
      <c r="T9" s="8"/>
      <c r="U9" s="1"/>
      <c r="V9" s="1"/>
      <c r="W9" s="1"/>
      <c r="X9" s="1"/>
      <c r="Y9" s="9"/>
      <c r="Z9" s="5">
        <v>0</v>
      </c>
      <c r="AA9" s="5">
        <v>0</v>
      </c>
      <c r="AB9" s="5">
        <v>7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</row>
    <row r="10" spans="1:50" x14ac:dyDescent="0.25">
      <c r="A10" t="s">
        <v>17</v>
      </c>
      <c r="B10" t="s">
        <v>756</v>
      </c>
      <c r="C10" s="15">
        <v>2</v>
      </c>
      <c r="D10" s="153" t="s">
        <v>55</v>
      </c>
      <c r="E10" s="149">
        <f>SUM(LARGE(Z10:AI10,{1,2,3,4,5,6,7}))</f>
        <v>8</v>
      </c>
      <c r="F10" s="41">
        <f>SUM(J10:Y10)</f>
        <v>0</v>
      </c>
      <c r="G10" s="146">
        <f>IF(H10&gt;6,10,IF(H10&gt;4,5,IF(H10&gt;2,2,0)))</f>
        <v>0</v>
      </c>
      <c r="H10" s="146">
        <f>COUNTIF(Z10:AI10,"&gt;0")</f>
        <v>1</v>
      </c>
      <c r="I10" s="48">
        <f>SUM(E10:G10)</f>
        <v>8</v>
      </c>
      <c r="J10" s="44"/>
      <c r="K10" s="18"/>
      <c r="L10" s="18"/>
      <c r="M10" s="18"/>
      <c r="N10" s="18"/>
      <c r="O10" s="19"/>
      <c r="P10" s="10"/>
      <c r="Q10" s="2"/>
      <c r="R10" s="2"/>
      <c r="S10" s="11"/>
      <c r="T10" s="8"/>
      <c r="U10" s="1"/>
      <c r="V10" s="1"/>
      <c r="W10" s="1"/>
      <c r="X10" s="1"/>
      <c r="Y10" s="9"/>
      <c r="Z10" s="5">
        <v>0</v>
      </c>
      <c r="AA10" s="5">
        <v>0</v>
      </c>
      <c r="AB10" s="5">
        <v>8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</row>
    <row r="11" spans="1:50" x14ac:dyDescent="0.25">
      <c r="A11" t="s">
        <v>6</v>
      </c>
      <c r="B11" t="s">
        <v>28</v>
      </c>
      <c r="C11" s="15">
        <v>2</v>
      </c>
      <c r="D11" s="153" t="s">
        <v>55</v>
      </c>
      <c r="E11" s="149">
        <f>SUM(LARGE(Z11:AI11,{1,2,3,4,5,6,7}))</f>
        <v>0</v>
      </c>
      <c r="F11" s="41">
        <f>SUM(J11:Y11)</f>
        <v>6</v>
      </c>
      <c r="G11" s="146">
        <f>IF(H11&gt;6,10,IF(H11&gt;4,5,IF(H11&gt;2,2,0)))</f>
        <v>0</v>
      </c>
      <c r="H11" s="146">
        <f>COUNTIF(Z11:AI11,"&gt;0")</f>
        <v>0</v>
      </c>
      <c r="I11" s="48">
        <f>SUM(E11:G11)</f>
        <v>6</v>
      </c>
      <c r="J11" s="44">
        <v>2</v>
      </c>
      <c r="K11" s="18">
        <v>2</v>
      </c>
      <c r="L11" s="18"/>
      <c r="M11" s="18"/>
      <c r="N11" s="18">
        <v>2</v>
      </c>
      <c r="O11" s="19"/>
      <c r="P11" s="10"/>
      <c r="Q11" s="2"/>
      <c r="R11" s="2"/>
      <c r="S11" s="11"/>
      <c r="T11" s="8"/>
      <c r="U11" s="1"/>
      <c r="V11" s="1"/>
      <c r="W11" s="1"/>
      <c r="X11" s="1"/>
      <c r="Y11" s="9"/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X11" s="25"/>
    </row>
    <row r="12" spans="1:50" x14ac:dyDescent="0.25">
      <c r="A12" t="s">
        <v>63</v>
      </c>
      <c r="B12" t="s">
        <v>64</v>
      </c>
      <c r="C12" s="15">
        <v>2</v>
      </c>
      <c r="D12" s="153" t="s">
        <v>55</v>
      </c>
      <c r="E12" s="149">
        <f>SUM(LARGE(Z12:AI12,{1,2,3,4,5,6,7}))</f>
        <v>0</v>
      </c>
      <c r="F12" s="41">
        <f>SUM(J12:Y12)</f>
        <v>6</v>
      </c>
      <c r="G12" s="146">
        <f>IF(H12&gt;6,10,IF(H12&gt;4,5,IF(H12&gt;2,2,0)))</f>
        <v>0</v>
      </c>
      <c r="H12" s="146">
        <f>COUNTIF(Z12:AI12,"&gt;0")</f>
        <v>0</v>
      </c>
      <c r="I12" s="48">
        <f>SUM(E12:G12)</f>
        <v>6</v>
      </c>
      <c r="J12" s="44">
        <v>2</v>
      </c>
      <c r="K12" s="18"/>
      <c r="L12" s="18"/>
      <c r="M12" s="18">
        <v>2</v>
      </c>
      <c r="N12" s="18">
        <v>2</v>
      </c>
      <c r="O12" s="19"/>
      <c r="P12" s="10"/>
      <c r="Q12" s="2"/>
      <c r="R12" s="2"/>
      <c r="S12" s="11"/>
      <c r="T12" s="8"/>
      <c r="U12" s="1"/>
      <c r="V12" s="1"/>
      <c r="W12" s="1"/>
      <c r="X12" s="1"/>
      <c r="Y12" s="9"/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</row>
    <row r="13" spans="1:50" x14ac:dyDescent="0.25">
      <c r="A13" t="s">
        <v>13</v>
      </c>
      <c r="B13" t="s">
        <v>14</v>
      </c>
      <c r="C13" s="15">
        <v>2</v>
      </c>
      <c r="D13" s="153" t="s">
        <v>55</v>
      </c>
      <c r="E13" s="149">
        <f>SUM(LARGE(Z13:AI13,{1,2,3,4,5,6,7}))</f>
        <v>0</v>
      </c>
      <c r="F13" s="41">
        <f>SUM(J13:Y13)</f>
        <v>4</v>
      </c>
      <c r="G13" s="146">
        <f>IF(H13&gt;6,10,IF(H13&gt;4,5,IF(H13&gt;2,2,0)))</f>
        <v>0</v>
      </c>
      <c r="H13" s="146">
        <f>COUNTIF(Z13:AI13,"&gt;0")</f>
        <v>0</v>
      </c>
      <c r="I13" s="48">
        <f>SUM(E13:G13)</f>
        <v>4</v>
      </c>
      <c r="J13" s="44">
        <v>2</v>
      </c>
      <c r="K13" s="18"/>
      <c r="L13" s="18"/>
      <c r="M13" s="18"/>
      <c r="N13" s="18">
        <v>2</v>
      </c>
      <c r="O13" s="19"/>
      <c r="P13" s="10"/>
      <c r="Q13" s="2"/>
      <c r="R13" s="2"/>
      <c r="S13" s="11"/>
      <c r="T13" s="8"/>
      <c r="U13" s="1"/>
      <c r="V13" s="1"/>
      <c r="W13" s="1"/>
      <c r="X13" s="1"/>
      <c r="Y13" s="9"/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2"/>
    </row>
    <row r="14" spans="1:50" s="76" customFormat="1" x14ac:dyDescent="0.25">
      <c r="A14" t="s">
        <v>62</v>
      </c>
      <c r="B14" t="s">
        <v>30</v>
      </c>
      <c r="C14" s="15">
        <v>2</v>
      </c>
      <c r="D14" s="153" t="s">
        <v>55</v>
      </c>
      <c r="E14" s="149">
        <f>SUM(LARGE(Z14:AI14,{1,2,3,4,5,6,7}))</f>
        <v>0</v>
      </c>
      <c r="F14" s="41">
        <f>SUM(J14:Y14)</f>
        <v>0</v>
      </c>
      <c r="G14" s="146">
        <f>IF(H14&gt;6,10,IF(H14&gt;4,5,IF(H14&gt;2,2,0)))</f>
        <v>0</v>
      </c>
      <c r="H14" s="146">
        <f>COUNTIF(Z14:AI14,"&gt;0")</f>
        <v>0</v>
      </c>
      <c r="I14" s="48">
        <f>SUM(E14:G14)</f>
        <v>0</v>
      </c>
      <c r="J14" s="44"/>
      <c r="K14" s="18"/>
      <c r="L14" s="18"/>
      <c r="M14" s="18"/>
      <c r="N14" s="18"/>
      <c r="O14" s="19"/>
      <c r="P14" s="10"/>
      <c r="Q14" s="2"/>
      <c r="R14" s="2"/>
      <c r="S14" s="11"/>
      <c r="T14" s="8"/>
      <c r="U14" s="1"/>
      <c r="V14" s="1"/>
      <c r="W14" s="1"/>
      <c r="X14" s="1"/>
      <c r="Y14" s="9"/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</row>
    <row r="15" spans="1:50" x14ac:dyDescent="0.25">
      <c r="A15" t="s">
        <v>663</v>
      </c>
      <c r="B15" t="s">
        <v>664</v>
      </c>
      <c r="C15" s="15">
        <v>2</v>
      </c>
      <c r="D15" s="153" t="s">
        <v>55</v>
      </c>
      <c r="E15" s="149">
        <f>SUM(LARGE(Z15:AI15,{1,2,3,4,5,6,7}))</f>
        <v>0</v>
      </c>
      <c r="F15" s="41">
        <f>SUM(J15:Y15)</f>
        <v>0</v>
      </c>
      <c r="G15" s="146">
        <f>IF(H15&gt;6,10,IF(H15&gt;4,5,IF(H15&gt;2,2,0)))</f>
        <v>0</v>
      </c>
      <c r="H15" s="146">
        <f>COUNTIF(Z15:AI15,"&gt;0")</f>
        <v>0</v>
      </c>
      <c r="I15" s="48">
        <f>SUM(E15:G15)</f>
        <v>0</v>
      </c>
      <c r="J15" s="44"/>
      <c r="K15" s="18"/>
      <c r="L15" s="18"/>
      <c r="M15" s="18"/>
      <c r="N15" s="18"/>
      <c r="O15" s="19"/>
      <c r="P15" s="10"/>
      <c r="Q15" s="2"/>
      <c r="R15" s="2"/>
      <c r="S15" s="11"/>
      <c r="T15" s="8"/>
      <c r="U15" s="1"/>
      <c r="V15" s="1"/>
      <c r="W15" s="1"/>
      <c r="X15" s="1"/>
      <c r="Y15" s="9"/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</row>
    <row r="16" spans="1:50" s="116" customFormat="1" x14ac:dyDescent="0.25">
      <c r="A16" s="113"/>
      <c r="B16" s="113"/>
      <c r="C16" s="113">
        <v>2.5</v>
      </c>
      <c r="D16" s="113"/>
      <c r="E16" s="164"/>
      <c r="I16" s="135"/>
      <c r="Z16" s="164"/>
      <c r="AA16" s="164"/>
      <c r="AB16" s="164"/>
      <c r="AC16" s="164"/>
      <c r="AD16" s="164"/>
      <c r="AE16" s="164"/>
      <c r="AF16" s="164"/>
      <c r="AG16" s="164"/>
      <c r="AH16" s="164"/>
      <c r="AI16" s="165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2"/>
    </row>
    <row r="17" spans="1:50" x14ac:dyDescent="0.25">
      <c r="A17" s="114"/>
      <c r="B17" s="114"/>
      <c r="C17" s="95">
        <v>3</v>
      </c>
      <c r="D17" s="152"/>
      <c r="E17" s="141"/>
      <c r="F17" s="42"/>
      <c r="G17" s="147"/>
      <c r="H17" s="147"/>
      <c r="I17" s="50"/>
      <c r="J17" s="45" t="s">
        <v>75</v>
      </c>
      <c r="K17" s="23"/>
      <c r="L17" s="23"/>
      <c r="M17" s="23"/>
      <c r="N17" s="23"/>
      <c r="O17" s="24"/>
      <c r="P17" s="22"/>
      <c r="Q17" s="23"/>
      <c r="R17" s="23"/>
      <c r="S17" s="24"/>
      <c r="T17" s="22"/>
      <c r="U17" s="23"/>
      <c r="V17" s="23"/>
      <c r="W17" s="23"/>
      <c r="X17" s="23"/>
      <c r="Y17" s="24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</row>
    <row r="18" spans="1:50" x14ac:dyDescent="0.25">
      <c r="A18" t="s">
        <v>659</v>
      </c>
      <c r="B18" t="s">
        <v>7</v>
      </c>
      <c r="C18" s="15">
        <v>4</v>
      </c>
      <c r="D18" s="155" t="s">
        <v>75</v>
      </c>
      <c r="E18" s="149">
        <f>SUM(LARGE(Z18:AI18,{1,2,3,4,5,6,7}))</f>
        <v>19</v>
      </c>
      <c r="F18" s="41">
        <f>SUM(J18:Y18)</f>
        <v>4</v>
      </c>
      <c r="G18" s="146">
        <f>IF(H18&gt;6,10,IF(H18&gt;4,5,IF(H18&gt;2,2,0)))</f>
        <v>0</v>
      </c>
      <c r="H18" s="146">
        <f>COUNTIF(Z18:AI18,"&gt;0")</f>
        <v>2</v>
      </c>
      <c r="I18" s="48">
        <f>SUM(E18:G18)</f>
        <v>23</v>
      </c>
      <c r="J18" s="44">
        <v>2</v>
      </c>
      <c r="K18" s="18">
        <v>2</v>
      </c>
      <c r="L18" s="18"/>
      <c r="M18" s="18"/>
      <c r="N18" s="18"/>
      <c r="O18" s="19"/>
      <c r="P18" s="10"/>
      <c r="Q18" s="2"/>
      <c r="R18" s="2"/>
      <c r="S18" s="11"/>
      <c r="T18" s="8"/>
      <c r="U18" s="1"/>
      <c r="V18" s="1"/>
      <c r="W18" s="1"/>
      <c r="X18" s="1"/>
      <c r="Y18" s="9"/>
      <c r="Z18" s="5">
        <v>9</v>
      </c>
      <c r="AA18" s="5">
        <v>10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</row>
    <row r="19" spans="1:50" x14ac:dyDescent="0.25">
      <c r="A19" t="s">
        <v>87</v>
      </c>
      <c r="B19" t="s">
        <v>9</v>
      </c>
      <c r="C19" s="15">
        <v>4</v>
      </c>
      <c r="D19" s="155" t="s">
        <v>75</v>
      </c>
      <c r="E19" s="149">
        <f>SUM(LARGE(Z19:AI19,{1,2,3,4,5,6,7}))</f>
        <v>18</v>
      </c>
      <c r="F19" s="41">
        <f>SUM(J19:Y19)</f>
        <v>2</v>
      </c>
      <c r="G19" s="146">
        <f>IF(H19&gt;6,10,IF(H19&gt;4,5,IF(H19&gt;2,2,0)))</f>
        <v>0</v>
      </c>
      <c r="H19" s="146">
        <f>COUNTIF(Z19:AI19,"&gt;0")</f>
        <v>2</v>
      </c>
      <c r="I19" s="48">
        <f>SUM(E19:G19)</f>
        <v>20</v>
      </c>
      <c r="J19" s="44"/>
      <c r="K19" s="18">
        <v>2</v>
      </c>
      <c r="L19" s="18"/>
      <c r="M19" s="18"/>
      <c r="N19" s="18"/>
      <c r="O19" s="19"/>
      <c r="P19" s="10"/>
      <c r="Q19" s="2"/>
      <c r="R19" s="2"/>
      <c r="S19" s="11"/>
      <c r="T19" s="8"/>
      <c r="U19" s="1"/>
      <c r="V19" s="1"/>
      <c r="W19" s="1"/>
      <c r="X19" s="1"/>
      <c r="Y19" s="9"/>
      <c r="Z19" s="5">
        <v>8</v>
      </c>
      <c r="AA19" s="5">
        <v>0</v>
      </c>
      <c r="AB19" s="5">
        <v>10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</row>
    <row r="20" spans="1:50" x14ac:dyDescent="0.25">
      <c r="A20" t="s">
        <v>95</v>
      </c>
      <c r="B20" t="s">
        <v>7</v>
      </c>
      <c r="C20" s="15">
        <v>4</v>
      </c>
      <c r="D20" s="155" t="s">
        <v>75</v>
      </c>
      <c r="E20" s="149">
        <f>SUM(LARGE(Z20:AI20,{1,2,3,4,5,6,7}))</f>
        <v>16</v>
      </c>
      <c r="F20" s="41">
        <f>SUM(J20:Y20)</f>
        <v>4</v>
      </c>
      <c r="G20" s="146">
        <f>IF(H20&gt;6,10,IF(H20&gt;4,5,IF(H20&gt;2,2,0)))</f>
        <v>0</v>
      </c>
      <c r="H20" s="146">
        <f>COUNTIF(Z20:AI20,"&gt;0")</f>
        <v>2</v>
      </c>
      <c r="I20" s="48">
        <f>SUM(E20:G20)</f>
        <v>20</v>
      </c>
      <c r="J20" s="44">
        <v>2</v>
      </c>
      <c r="K20" s="18">
        <v>2</v>
      </c>
      <c r="L20" s="18"/>
      <c r="M20" s="18"/>
      <c r="N20" s="18"/>
      <c r="O20" s="19"/>
      <c r="P20" s="10"/>
      <c r="Q20" s="2"/>
      <c r="R20" s="2"/>
      <c r="S20" s="11"/>
      <c r="T20" s="8"/>
      <c r="U20" s="1"/>
      <c r="V20" s="1"/>
      <c r="W20" s="1"/>
      <c r="X20" s="1"/>
      <c r="Y20" s="9"/>
      <c r="Z20" s="5">
        <v>7</v>
      </c>
      <c r="AA20" s="5">
        <v>9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2"/>
    </row>
    <row r="21" spans="1:50" x14ac:dyDescent="0.25">
      <c r="A21" t="s">
        <v>73</v>
      </c>
      <c r="B21" t="s">
        <v>74</v>
      </c>
      <c r="C21" s="15">
        <v>4</v>
      </c>
      <c r="D21" s="155" t="s">
        <v>75</v>
      </c>
      <c r="E21" s="149">
        <f>SUM(LARGE(Z21:AI21,{1,2,3,4,5,6,7}))</f>
        <v>10</v>
      </c>
      <c r="F21" s="41">
        <f>SUM(J21:Y21)</f>
        <v>2</v>
      </c>
      <c r="G21" s="146">
        <f>IF(H21&gt;6,10,IF(H21&gt;4,5,IF(H21&gt;2,2,0)))</f>
        <v>0</v>
      </c>
      <c r="H21" s="146">
        <f>COUNTIF(Z21:AI21,"&gt;0")</f>
        <v>1</v>
      </c>
      <c r="I21" s="48">
        <f>SUM(E21:G21)</f>
        <v>12</v>
      </c>
      <c r="J21" s="44"/>
      <c r="K21" s="18">
        <v>2</v>
      </c>
      <c r="L21" s="18"/>
      <c r="M21" s="18"/>
      <c r="N21" s="18"/>
      <c r="O21" s="19"/>
      <c r="P21" s="10"/>
      <c r="Q21" s="2"/>
      <c r="R21" s="2"/>
      <c r="S21" s="11"/>
      <c r="T21" s="8"/>
      <c r="U21" s="1"/>
      <c r="V21" s="1"/>
      <c r="W21" s="1"/>
      <c r="X21" s="1"/>
      <c r="Y21" s="9"/>
      <c r="Z21" s="5">
        <v>10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32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3"/>
    </row>
    <row r="22" spans="1:50" x14ac:dyDescent="0.25">
      <c r="A22" t="s">
        <v>661</v>
      </c>
      <c r="B22" t="s">
        <v>30</v>
      </c>
      <c r="C22" s="15">
        <v>4</v>
      </c>
      <c r="D22" s="155" t="s">
        <v>75</v>
      </c>
      <c r="E22" s="149">
        <f>SUM(LARGE(Z22:AI22,{1,2,3,4,5,6,7}))</f>
        <v>0</v>
      </c>
      <c r="F22" s="41">
        <f>SUM(J22:Y22)</f>
        <v>1</v>
      </c>
      <c r="G22" s="146">
        <f>IF(H22&gt;6,10,IF(H22&gt;4,5,IF(H22&gt;2,2,0)))</f>
        <v>0</v>
      </c>
      <c r="H22" s="146">
        <f>COUNTIF(Z22:AI22,"&gt;0")</f>
        <v>0</v>
      </c>
      <c r="I22" s="48">
        <f>SUM(E22:G22)</f>
        <v>1</v>
      </c>
      <c r="J22" s="44"/>
      <c r="K22" s="18"/>
      <c r="L22" s="18"/>
      <c r="M22" s="18"/>
      <c r="N22" s="18"/>
      <c r="O22" s="19"/>
      <c r="P22" s="10">
        <v>1</v>
      </c>
      <c r="Q22" s="2"/>
      <c r="R22" s="2"/>
      <c r="S22" s="11"/>
      <c r="T22" s="8"/>
      <c r="U22" s="1"/>
      <c r="V22" s="1"/>
      <c r="W22" s="1"/>
      <c r="X22" s="1"/>
      <c r="Y22" s="9"/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</row>
    <row r="23" spans="1:50" x14ac:dyDescent="0.25">
      <c r="A23" t="s">
        <v>660</v>
      </c>
      <c r="B23" t="s">
        <v>21</v>
      </c>
      <c r="C23" s="15">
        <v>4</v>
      </c>
      <c r="D23" s="155" t="s">
        <v>75</v>
      </c>
      <c r="E23" s="149">
        <f>SUM(LARGE(Z23:AI23,{1,2,3,4,5,6,7}))</f>
        <v>0</v>
      </c>
      <c r="F23" s="41">
        <f>SUM(J23:Y23)</f>
        <v>0</v>
      </c>
      <c r="G23" s="146">
        <f>IF(H23&gt;6,10,IF(H23&gt;4,5,IF(H23&gt;2,2,0)))</f>
        <v>0</v>
      </c>
      <c r="H23" s="146">
        <f>COUNTIF(Z23:AI23,"&gt;0")</f>
        <v>0</v>
      </c>
      <c r="I23" s="48">
        <f>SUM(E23:G23)</f>
        <v>0</v>
      </c>
      <c r="J23" s="44"/>
      <c r="K23" s="18"/>
      <c r="L23" s="18"/>
      <c r="M23" s="18"/>
      <c r="N23" s="18"/>
      <c r="O23" s="19"/>
      <c r="P23" s="10"/>
      <c r="Q23" s="2"/>
      <c r="R23" s="2"/>
      <c r="S23" s="11"/>
      <c r="T23" s="8"/>
      <c r="U23" s="1"/>
      <c r="V23" s="1"/>
      <c r="W23" s="1"/>
      <c r="X23" s="1"/>
      <c r="Y23" s="9"/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</row>
    <row r="24" spans="1:50" x14ac:dyDescent="0.25">
      <c r="A24" t="s">
        <v>85</v>
      </c>
      <c r="B24" t="s">
        <v>199</v>
      </c>
      <c r="C24" s="15">
        <v>4</v>
      </c>
      <c r="D24" s="155" t="s">
        <v>75</v>
      </c>
      <c r="E24" s="149">
        <f>SUM(LARGE(Z24:AI24,{1,2,3,4,5,6,7}))</f>
        <v>0</v>
      </c>
      <c r="F24" s="41">
        <f>SUM(J24:Y24)</f>
        <v>0</v>
      </c>
      <c r="G24" s="146">
        <f>IF(H24&gt;6,10,IF(H24&gt;4,5,IF(H24&gt;2,2,0)))</f>
        <v>0</v>
      </c>
      <c r="H24" s="146">
        <f>COUNTIF(Z24:AI24,"&gt;0")</f>
        <v>0</v>
      </c>
      <c r="I24" s="48">
        <f>SUM(E24:G24)</f>
        <v>0</v>
      </c>
      <c r="J24" s="44"/>
      <c r="K24" s="18"/>
      <c r="L24" s="18"/>
      <c r="M24" s="18"/>
      <c r="N24" s="18"/>
      <c r="O24" s="19"/>
      <c r="P24" s="10"/>
      <c r="Q24" s="2"/>
      <c r="R24" s="2"/>
      <c r="S24" s="11"/>
      <c r="T24" s="8"/>
      <c r="U24" s="1"/>
      <c r="V24" s="1"/>
      <c r="W24" s="1"/>
      <c r="X24" s="1"/>
      <c r="Y24" s="9"/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</row>
    <row r="25" spans="1:50" s="76" customFormat="1" x14ac:dyDescent="0.25">
      <c r="A25" t="s">
        <v>73</v>
      </c>
      <c r="B25" t="s">
        <v>662</v>
      </c>
      <c r="C25" s="15">
        <v>4</v>
      </c>
      <c r="D25" s="155" t="s">
        <v>75</v>
      </c>
      <c r="E25" s="149">
        <f>SUM(LARGE(Z25:AI25,{1,2,3,4,5,6,7}))</f>
        <v>0</v>
      </c>
      <c r="F25" s="41">
        <f>SUM(J25:Y25)</f>
        <v>0</v>
      </c>
      <c r="G25" s="146">
        <f>IF(H25&gt;6,10,IF(H25&gt;4,5,IF(H25&gt;2,2,0)))</f>
        <v>0</v>
      </c>
      <c r="H25" s="146">
        <f>COUNTIF(Z25:AI25,"&gt;0")</f>
        <v>0</v>
      </c>
      <c r="I25" s="48">
        <f>SUM(E25:G25)</f>
        <v>0</v>
      </c>
      <c r="J25" s="44"/>
      <c r="K25" s="18"/>
      <c r="L25" s="18"/>
      <c r="M25" s="18"/>
      <c r="N25" s="18"/>
      <c r="O25" s="19"/>
      <c r="P25" s="10"/>
      <c r="Q25" s="2"/>
      <c r="R25" s="2"/>
      <c r="S25" s="11"/>
      <c r="T25" s="8"/>
      <c r="U25" s="1"/>
      <c r="V25" s="1"/>
      <c r="W25" s="1"/>
      <c r="X25" s="1"/>
      <c r="Y25" s="9"/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</row>
    <row r="26" spans="1:50" x14ac:dyDescent="0.25">
      <c r="A26" t="s">
        <v>83</v>
      </c>
      <c r="B26" t="s">
        <v>31</v>
      </c>
      <c r="C26" s="15">
        <v>4</v>
      </c>
      <c r="D26" s="155" t="s">
        <v>75</v>
      </c>
      <c r="E26" s="149">
        <f>SUM(LARGE(Z26:AI26,{1,2,3,4,5,6,7}))</f>
        <v>0</v>
      </c>
      <c r="F26" s="41">
        <f>SUM(J26:Y26)</f>
        <v>0</v>
      </c>
      <c r="G26" s="146">
        <f>IF(H26&gt;6,10,IF(H26&gt;4,5,IF(H26&gt;2,2,0)))</f>
        <v>0</v>
      </c>
      <c r="H26" s="146">
        <f>COUNTIF(Z26:AI26,"&gt;0")</f>
        <v>0</v>
      </c>
      <c r="I26" s="48">
        <f>SUM(E26:G26)</f>
        <v>0</v>
      </c>
      <c r="J26" s="44"/>
      <c r="K26" s="18"/>
      <c r="L26" s="18"/>
      <c r="M26" s="18"/>
      <c r="N26" s="18"/>
      <c r="O26" s="19"/>
      <c r="P26" s="10"/>
      <c r="Q26" s="2"/>
      <c r="R26" s="2"/>
      <c r="S26" s="11"/>
      <c r="T26" s="8"/>
      <c r="U26" s="1"/>
      <c r="V26" s="1"/>
      <c r="W26" s="1"/>
      <c r="X26" s="1"/>
      <c r="Y26" s="9"/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</row>
    <row r="27" spans="1:50" s="116" customFormat="1" x14ac:dyDescent="0.25">
      <c r="A27" t="s">
        <v>201</v>
      </c>
      <c r="B27" t="s">
        <v>202</v>
      </c>
      <c r="C27" s="15">
        <v>4</v>
      </c>
      <c r="D27" s="169" t="s">
        <v>75</v>
      </c>
      <c r="E27" s="171">
        <f>SUM(LARGE(Z27:AI27,{1,2,3,4,5,6,7}))</f>
        <v>0</v>
      </c>
      <c r="F27" s="173">
        <f>SUM(J27:Y27)</f>
        <v>0</v>
      </c>
      <c r="G27" s="175">
        <f>IF(H27&gt;6,10,IF(H27&gt;4,5,IF(H27&gt;2,2,0)))</f>
        <v>0</v>
      </c>
      <c r="H27" s="175">
        <f>COUNTIF(Z27:AI27,"&gt;0")</f>
        <v>0</v>
      </c>
      <c r="I27" s="177">
        <f>SUM(E27:G27)</f>
        <v>0</v>
      </c>
      <c r="J27" s="179"/>
      <c r="K27" s="179"/>
      <c r="L27" s="179"/>
      <c r="M27" s="179"/>
      <c r="N27" s="179"/>
      <c r="O27" s="179"/>
      <c r="P27" s="183"/>
      <c r="Q27" s="183"/>
      <c r="R27" s="183"/>
      <c r="S27" s="183"/>
      <c r="T27" s="184"/>
      <c r="U27" s="184"/>
      <c r="V27" s="184"/>
      <c r="W27" s="184"/>
      <c r="X27" s="184"/>
      <c r="Y27" s="184"/>
      <c r="Z27" s="185">
        <v>0</v>
      </c>
      <c r="AA27" s="185">
        <v>0</v>
      </c>
      <c r="AB27" s="185">
        <v>0</v>
      </c>
      <c r="AC27" s="185">
        <v>0</v>
      </c>
      <c r="AD27" s="185">
        <v>0</v>
      </c>
      <c r="AE27" s="185">
        <v>0</v>
      </c>
      <c r="AF27" s="185">
        <v>0</v>
      </c>
      <c r="AG27" s="185">
        <v>0</v>
      </c>
      <c r="AH27" s="185">
        <v>0</v>
      </c>
      <c r="AI27" s="185">
        <v>0</v>
      </c>
      <c r="AJ27" s="3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3"/>
    </row>
    <row r="28" spans="1:50" x14ac:dyDescent="0.25">
      <c r="A28" s="113"/>
      <c r="B28" s="113"/>
      <c r="C28" s="113">
        <v>4.5</v>
      </c>
      <c r="D28" s="154"/>
      <c r="E28" s="170"/>
      <c r="F28" s="172"/>
      <c r="G28" s="174"/>
      <c r="H28" s="174"/>
      <c r="I28" s="176"/>
      <c r="J28" s="178"/>
      <c r="K28" s="180"/>
      <c r="L28" s="180"/>
      <c r="M28" s="180"/>
      <c r="N28" s="180"/>
      <c r="O28" s="181"/>
      <c r="P28" s="182"/>
      <c r="Q28" s="180"/>
      <c r="R28" s="180"/>
      <c r="S28" s="181"/>
      <c r="T28" s="182"/>
      <c r="U28" s="180"/>
      <c r="V28" s="180"/>
      <c r="W28" s="180"/>
      <c r="X28" s="180"/>
      <c r="Y28" s="181"/>
      <c r="Z28" s="170"/>
      <c r="AA28" s="170"/>
      <c r="AB28" s="170"/>
      <c r="AC28" s="170"/>
      <c r="AD28" s="170"/>
      <c r="AE28" s="170"/>
      <c r="AF28" s="170"/>
      <c r="AG28" s="170"/>
      <c r="AH28" s="170"/>
      <c r="AI28" s="186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2"/>
    </row>
    <row r="29" spans="1:50" x14ac:dyDescent="0.25">
      <c r="A29" s="114"/>
      <c r="B29" s="114"/>
      <c r="C29" s="95">
        <v>5</v>
      </c>
      <c r="D29" s="152"/>
      <c r="E29" s="141"/>
      <c r="F29" s="42"/>
      <c r="G29" s="147"/>
      <c r="H29" s="147"/>
      <c r="I29" s="50"/>
      <c r="J29" s="45" t="s">
        <v>58</v>
      </c>
      <c r="K29" s="23"/>
      <c r="L29" s="23"/>
      <c r="M29" s="23"/>
      <c r="N29" s="23"/>
      <c r="O29" s="24"/>
      <c r="P29" s="22"/>
      <c r="Q29" s="23"/>
      <c r="R29" s="23"/>
      <c r="S29" s="24"/>
      <c r="T29" s="22"/>
      <c r="U29" s="23"/>
      <c r="V29" s="23"/>
      <c r="W29" s="23"/>
      <c r="X29" s="23"/>
      <c r="Y29" s="24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</row>
    <row r="30" spans="1:50" x14ac:dyDescent="0.25">
      <c r="A30" t="s">
        <v>6</v>
      </c>
      <c r="B30" t="s">
        <v>7</v>
      </c>
      <c r="C30" s="15">
        <v>6</v>
      </c>
      <c r="D30" s="156" t="s">
        <v>58</v>
      </c>
      <c r="E30" s="149">
        <f>SUM(LARGE(Z30:AI30,{1,2,3,4,5,6,7}))</f>
        <v>30</v>
      </c>
      <c r="F30" s="41">
        <f>SUM(J30:Y30)</f>
        <v>8</v>
      </c>
      <c r="G30" s="146">
        <f>IF(H30&gt;6,10,IF(H30&gt;4,5,IF(H30&gt;2,2,0)))</f>
        <v>2</v>
      </c>
      <c r="H30" s="146">
        <f>COUNTIF(Z30:AI30,"&gt;0")</f>
        <v>3</v>
      </c>
      <c r="I30" s="48">
        <f>SUM(E30:G30)</f>
        <v>40</v>
      </c>
      <c r="J30" s="44">
        <v>2</v>
      </c>
      <c r="K30" s="18">
        <v>2</v>
      </c>
      <c r="L30" s="18"/>
      <c r="M30" s="18">
        <v>2</v>
      </c>
      <c r="N30" s="18">
        <v>2</v>
      </c>
      <c r="O30" s="19"/>
      <c r="P30" s="10"/>
      <c r="Q30" s="2"/>
      <c r="R30" s="2"/>
      <c r="S30" s="11"/>
      <c r="T30" s="8"/>
      <c r="U30" s="1"/>
      <c r="V30" s="1"/>
      <c r="W30" s="1"/>
      <c r="X30" s="1"/>
      <c r="Y30" s="9"/>
      <c r="Z30" s="5">
        <v>10</v>
      </c>
      <c r="AA30" s="5">
        <v>10</v>
      </c>
      <c r="AB30" s="5">
        <v>10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</row>
    <row r="31" spans="1:50" x14ac:dyDescent="0.25">
      <c r="A31" t="s">
        <v>20</v>
      </c>
      <c r="B31" t="s">
        <v>204</v>
      </c>
      <c r="C31" s="15">
        <v>6</v>
      </c>
      <c r="D31" s="156" t="s">
        <v>58</v>
      </c>
      <c r="E31" s="149">
        <f>SUM(LARGE(Z31:AI31,{1,2,3,4,5,6,7}))</f>
        <v>14</v>
      </c>
      <c r="F31" s="41">
        <f>SUM(J31:Y31)</f>
        <v>6</v>
      </c>
      <c r="G31" s="146">
        <f>IF(H31&gt;6,10,IF(H31&gt;4,5,IF(H31&gt;2,2,0)))</f>
        <v>0</v>
      </c>
      <c r="H31" s="146">
        <f>COUNTIF(Z31:AI31,"&gt;0")</f>
        <v>2</v>
      </c>
      <c r="I31" s="48">
        <f>SUM(E31:G31)</f>
        <v>20</v>
      </c>
      <c r="J31" s="44">
        <v>2</v>
      </c>
      <c r="K31" s="18">
        <v>2</v>
      </c>
      <c r="L31" s="18"/>
      <c r="M31" s="18">
        <v>2</v>
      </c>
      <c r="N31" s="18"/>
      <c r="O31" s="19"/>
      <c r="P31" s="10"/>
      <c r="Q31" s="2"/>
      <c r="R31" s="2"/>
      <c r="S31" s="11"/>
      <c r="T31" s="8"/>
      <c r="U31" s="1"/>
      <c r="V31" s="1"/>
      <c r="W31" s="1"/>
      <c r="X31" s="1"/>
      <c r="Y31" s="9"/>
      <c r="Z31" s="5">
        <v>6</v>
      </c>
      <c r="AA31" s="5">
        <v>0</v>
      </c>
      <c r="AB31" s="5">
        <v>8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50" x14ac:dyDescent="0.25">
      <c r="A32" t="s">
        <v>142</v>
      </c>
      <c r="B32" t="s">
        <v>12</v>
      </c>
      <c r="C32" s="15">
        <v>6</v>
      </c>
      <c r="D32" s="156" t="s">
        <v>58</v>
      </c>
      <c r="E32" s="149">
        <f>SUM(LARGE(Z32:AI32,{1,2,3,4,5,6,7}))</f>
        <v>17</v>
      </c>
      <c r="F32" s="41">
        <f>SUM(J32:Y32)</f>
        <v>0</v>
      </c>
      <c r="G32" s="146">
        <f>IF(H32&gt;6,10,IF(H32&gt;4,5,IF(H32&gt;2,2,0)))</f>
        <v>0</v>
      </c>
      <c r="H32" s="146">
        <f>COUNTIF(Z32:AI32,"&gt;0")</f>
        <v>2</v>
      </c>
      <c r="I32" s="48">
        <f>SUM(E32:G32)</f>
        <v>17</v>
      </c>
      <c r="J32" s="44"/>
      <c r="K32" s="18"/>
      <c r="L32" s="18"/>
      <c r="M32" s="18"/>
      <c r="N32" s="18"/>
      <c r="O32" s="19"/>
      <c r="P32" s="10"/>
      <c r="Q32" s="2"/>
      <c r="R32" s="2"/>
      <c r="S32" s="11"/>
      <c r="T32" s="8"/>
      <c r="U32" s="1"/>
      <c r="V32" s="1"/>
      <c r="W32" s="1"/>
      <c r="X32" s="1"/>
      <c r="Y32" s="9"/>
      <c r="Z32" s="5">
        <v>8</v>
      </c>
      <c r="AA32" s="5">
        <v>0</v>
      </c>
      <c r="AB32" s="5">
        <v>9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</row>
    <row r="33" spans="1:50" x14ac:dyDescent="0.25">
      <c r="A33" t="s">
        <v>144</v>
      </c>
      <c r="B33" t="s">
        <v>29</v>
      </c>
      <c r="C33" s="15">
        <v>6</v>
      </c>
      <c r="D33" s="156" t="s">
        <v>58</v>
      </c>
      <c r="E33" s="149">
        <f>SUM(LARGE(Z33:AI33,{1,2,3,4,5,6,7}))</f>
        <v>14</v>
      </c>
      <c r="F33" s="41">
        <f>SUM(J33:Y33)</f>
        <v>0</v>
      </c>
      <c r="G33" s="146">
        <f>IF(H33&gt;6,10,IF(H33&gt;4,5,IF(H33&gt;2,2,0)))</f>
        <v>0</v>
      </c>
      <c r="H33" s="146">
        <f>COUNTIF(Z33:AI33,"&gt;0")</f>
        <v>2</v>
      </c>
      <c r="I33" s="48">
        <f>SUM(E33:G33)</f>
        <v>14</v>
      </c>
      <c r="J33" s="44"/>
      <c r="K33" s="18"/>
      <c r="L33" s="18"/>
      <c r="M33" s="18"/>
      <c r="N33" s="18"/>
      <c r="O33" s="19"/>
      <c r="P33" s="10"/>
      <c r="Q33" s="2"/>
      <c r="R33" s="2"/>
      <c r="S33" s="11"/>
      <c r="T33" s="8"/>
      <c r="U33" s="1"/>
      <c r="V33" s="1"/>
      <c r="W33" s="1"/>
      <c r="X33" s="1"/>
      <c r="Y33" s="9"/>
      <c r="Z33" s="5">
        <v>0</v>
      </c>
      <c r="AA33" s="5">
        <v>9</v>
      </c>
      <c r="AB33" s="5">
        <v>5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</row>
    <row r="34" spans="1:50" x14ac:dyDescent="0.25">
      <c r="A34" t="s">
        <v>80</v>
      </c>
      <c r="B34" t="s">
        <v>629</v>
      </c>
      <c r="C34" s="15">
        <v>6</v>
      </c>
      <c r="D34" s="156" t="s">
        <v>58</v>
      </c>
      <c r="E34" s="149">
        <f>SUM(LARGE(Z34:AI34,{1,2,3,4,5,6,7}))</f>
        <v>7</v>
      </c>
      <c r="F34" s="41">
        <f>SUM(J34:Y34)</f>
        <v>4</v>
      </c>
      <c r="G34" s="146">
        <f>IF(H34&gt;6,10,IF(H34&gt;4,5,IF(H34&gt;2,2,0)))</f>
        <v>0</v>
      </c>
      <c r="H34" s="146">
        <f>COUNTIF(Z34:AI34,"&gt;0")</f>
        <v>1</v>
      </c>
      <c r="I34" s="48">
        <f>SUM(E34:G34)</f>
        <v>11</v>
      </c>
      <c r="J34" s="44"/>
      <c r="K34" s="18">
        <v>2</v>
      </c>
      <c r="L34" s="18"/>
      <c r="M34" s="18"/>
      <c r="N34" s="18">
        <v>2</v>
      </c>
      <c r="O34" s="19"/>
      <c r="P34" s="10"/>
      <c r="Q34" s="2"/>
      <c r="R34" s="2"/>
      <c r="S34" s="11"/>
      <c r="T34" s="8"/>
      <c r="U34" s="1"/>
      <c r="V34" s="1"/>
      <c r="W34" s="1"/>
      <c r="X34" s="1"/>
      <c r="Y34" s="9"/>
      <c r="Z34" s="5">
        <v>0</v>
      </c>
      <c r="AA34" s="5">
        <v>0</v>
      </c>
      <c r="AB34" s="5">
        <v>7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</row>
    <row r="35" spans="1:50" x14ac:dyDescent="0.25">
      <c r="A35" t="s">
        <v>8</v>
      </c>
      <c r="B35" t="s">
        <v>9</v>
      </c>
      <c r="C35" s="15">
        <v>6</v>
      </c>
      <c r="D35" s="156" t="s">
        <v>58</v>
      </c>
      <c r="E35" s="149">
        <f>SUM(LARGE(Z35:AI35,{1,2,3,4,5,6,7}))</f>
        <v>10</v>
      </c>
      <c r="F35" s="41">
        <f>SUM(J35:Y35)</f>
        <v>0</v>
      </c>
      <c r="G35" s="146">
        <f>IF(H35&gt;6,10,IF(H35&gt;4,5,IF(H35&gt;2,2,0)))</f>
        <v>0</v>
      </c>
      <c r="H35" s="146">
        <f>COUNTIF(Z35:AI35,"&gt;0")</f>
        <v>2</v>
      </c>
      <c r="I35" s="48">
        <f>SUM(E35:G35)</f>
        <v>10</v>
      </c>
      <c r="J35" s="44"/>
      <c r="K35" s="18"/>
      <c r="L35" s="18"/>
      <c r="M35" s="18"/>
      <c r="N35" s="18"/>
      <c r="O35" s="19"/>
      <c r="P35" s="10"/>
      <c r="Q35" s="2"/>
      <c r="R35" s="2"/>
      <c r="S35" s="11"/>
      <c r="T35" s="8"/>
      <c r="U35" s="1"/>
      <c r="V35" s="1"/>
      <c r="W35" s="1"/>
      <c r="X35" s="1"/>
      <c r="Y35" s="9"/>
      <c r="Z35" s="5">
        <v>4</v>
      </c>
      <c r="AA35" s="5">
        <v>0</v>
      </c>
      <c r="AB35" s="5">
        <v>6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</row>
    <row r="36" spans="1:50" x14ac:dyDescent="0.25">
      <c r="A36" t="s">
        <v>80</v>
      </c>
      <c r="B36" t="s">
        <v>7</v>
      </c>
      <c r="C36" s="15">
        <v>6</v>
      </c>
      <c r="D36" s="156" t="s">
        <v>58</v>
      </c>
      <c r="E36" s="149">
        <f>SUM(LARGE(Z36:AI36,{1,2,3,4,5,6,7}))</f>
        <v>9</v>
      </c>
      <c r="F36" s="41">
        <f>SUM(J36:Y36)</f>
        <v>0</v>
      </c>
      <c r="G36" s="146">
        <f>IF(H36&gt;6,10,IF(H36&gt;4,5,IF(H36&gt;2,2,0)))</f>
        <v>0</v>
      </c>
      <c r="H36" s="146">
        <f>COUNTIF(Z36:AI36,"&gt;0")</f>
        <v>1</v>
      </c>
      <c r="I36" s="48">
        <f>SUM(E36:G36)</f>
        <v>9</v>
      </c>
      <c r="J36" s="44"/>
      <c r="K36" s="18"/>
      <c r="L36" s="18"/>
      <c r="M36" s="18"/>
      <c r="N36" s="18"/>
      <c r="O36" s="19"/>
      <c r="P36" s="10"/>
      <c r="Q36" s="2"/>
      <c r="R36" s="2"/>
      <c r="S36" s="11"/>
      <c r="T36" s="8"/>
      <c r="U36" s="1"/>
      <c r="V36" s="1"/>
      <c r="W36" s="1"/>
      <c r="X36" s="1"/>
      <c r="Y36" s="9"/>
      <c r="Z36" s="5">
        <v>9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2"/>
    </row>
    <row r="37" spans="1:50" x14ac:dyDescent="0.25">
      <c r="A37" t="s">
        <v>56</v>
      </c>
      <c r="B37" t="s">
        <v>82</v>
      </c>
      <c r="C37" s="15">
        <v>6</v>
      </c>
      <c r="D37" s="156" t="s">
        <v>58</v>
      </c>
      <c r="E37" s="149">
        <f>SUM(LARGE(Z37:AI37,{1,2,3,4,5,6,7}))</f>
        <v>7</v>
      </c>
      <c r="F37" s="41">
        <f>SUM(J37:Y37)</f>
        <v>0</v>
      </c>
      <c r="G37" s="146">
        <f>IF(H37&gt;6,10,IF(H37&gt;4,5,IF(H37&gt;2,2,0)))</f>
        <v>0</v>
      </c>
      <c r="H37" s="146">
        <f>COUNTIF(Z37:AI37,"&gt;0")</f>
        <v>1</v>
      </c>
      <c r="I37" s="48">
        <f>SUM(E37:G37)</f>
        <v>7</v>
      </c>
      <c r="J37" s="44"/>
      <c r="K37" s="18"/>
      <c r="L37" s="18"/>
      <c r="M37" s="18"/>
      <c r="N37" s="18"/>
      <c r="O37" s="19"/>
      <c r="P37" s="10"/>
      <c r="Q37" s="2"/>
      <c r="R37" s="2"/>
      <c r="S37" s="11"/>
      <c r="T37" s="8"/>
      <c r="U37" s="1"/>
      <c r="V37" s="1"/>
      <c r="W37" s="1"/>
      <c r="X37" s="1"/>
      <c r="Y37" s="9"/>
      <c r="Z37" s="5">
        <v>7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2"/>
    </row>
    <row r="38" spans="1:50" x14ac:dyDescent="0.25">
      <c r="A38" t="s">
        <v>4</v>
      </c>
      <c r="B38" t="s">
        <v>12</v>
      </c>
      <c r="C38" s="15">
        <v>6</v>
      </c>
      <c r="D38" s="156" t="s">
        <v>58</v>
      </c>
      <c r="E38" s="149">
        <f>SUM(LARGE(Z38:AI38,{1,2,3,4,5,6,7}))</f>
        <v>5</v>
      </c>
      <c r="F38" s="41">
        <f>SUM(J38:Y38)</f>
        <v>0</v>
      </c>
      <c r="G38" s="146">
        <f>IF(H38&gt;6,10,IF(H38&gt;4,5,IF(H38&gt;2,2,0)))</f>
        <v>0</v>
      </c>
      <c r="H38" s="146">
        <f>COUNTIF(Z38:AI38,"&gt;0")</f>
        <v>1</v>
      </c>
      <c r="I38" s="48">
        <f>SUM(E38:G38)</f>
        <v>5</v>
      </c>
      <c r="J38" s="44"/>
      <c r="K38" s="18"/>
      <c r="L38" s="18"/>
      <c r="M38" s="18"/>
      <c r="N38" s="18"/>
      <c r="O38" s="19"/>
      <c r="P38" s="10"/>
      <c r="Q38" s="2"/>
      <c r="R38" s="2"/>
      <c r="S38" s="11"/>
      <c r="T38" s="8"/>
      <c r="U38" s="1"/>
      <c r="V38" s="1"/>
      <c r="W38" s="1"/>
      <c r="X38" s="1"/>
      <c r="Y38" s="9"/>
      <c r="Z38" s="5">
        <v>5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</row>
    <row r="39" spans="1:50" x14ac:dyDescent="0.25">
      <c r="A39" t="s">
        <v>622</v>
      </c>
      <c r="B39" t="s">
        <v>10</v>
      </c>
      <c r="C39" s="15">
        <v>6</v>
      </c>
      <c r="D39" s="156" t="s">
        <v>58</v>
      </c>
      <c r="E39" s="149">
        <f>SUM(LARGE(Z39:AI39,{1,2,3,4,5,6,7}))</f>
        <v>0</v>
      </c>
      <c r="F39" s="41">
        <f>SUM(J39:Y39)</f>
        <v>4</v>
      </c>
      <c r="G39" s="146">
        <f>IF(H39&gt;6,10,IF(H39&gt;4,5,IF(H39&gt;2,2,0)))</f>
        <v>0</v>
      </c>
      <c r="H39" s="146">
        <f>COUNTIF(Z39:AI39,"&gt;0")</f>
        <v>0</v>
      </c>
      <c r="I39" s="48">
        <f>SUM(E39:G39)</f>
        <v>4</v>
      </c>
      <c r="J39" s="44"/>
      <c r="K39" s="18">
        <v>2</v>
      </c>
      <c r="L39" s="18"/>
      <c r="M39" s="18"/>
      <c r="N39" s="18">
        <v>2</v>
      </c>
      <c r="O39" s="19"/>
      <c r="P39" s="10"/>
      <c r="Q39" s="2"/>
      <c r="R39" s="2"/>
      <c r="S39" s="11"/>
      <c r="T39" s="8"/>
      <c r="U39" s="1"/>
      <c r="V39" s="1"/>
      <c r="W39" s="1"/>
      <c r="X39" s="1"/>
      <c r="Y39" s="9"/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</row>
    <row r="40" spans="1:50" x14ac:dyDescent="0.25">
      <c r="A40" t="s">
        <v>61</v>
      </c>
      <c r="B40" t="s">
        <v>30</v>
      </c>
      <c r="C40" s="15">
        <v>6</v>
      </c>
      <c r="D40" s="156" t="s">
        <v>58</v>
      </c>
      <c r="E40" s="149">
        <f>SUM(LARGE(Z40:AI40,{1,2,3,4,5,6,7}))</f>
        <v>0</v>
      </c>
      <c r="F40" s="41">
        <f>SUM(J40:Y40)</f>
        <v>4</v>
      </c>
      <c r="G40" s="146">
        <f>IF(H40&gt;6,10,IF(H40&gt;4,5,IF(H40&gt;2,2,0)))</f>
        <v>0</v>
      </c>
      <c r="H40" s="146">
        <f>COUNTIF(Z40:AI40,"&gt;0")</f>
        <v>0</v>
      </c>
      <c r="I40" s="48">
        <f>SUM(E40:G40)</f>
        <v>4</v>
      </c>
      <c r="J40" s="44">
        <v>2</v>
      </c>
      <c r="K40" s="18">
        <v>2</v>
      </c>
      <c r="L40" s="18"/>
      <c r="M40" s="18"/>
      <c r="N40" s="18"/>
      <c r="O40" s="19"/>
      <c r="P40" s="10"/>
      <c r="Q40" s="2"/>
      <c r="R40" s="2"/>
      <c r="S40" s="11"/>
      <c r="T40" s="8"/>
      <c r="U40" s="1"/>
      <c r="V40" s="1"/>
      <c r="W40" s="1"/>
      <c r="X40" s="1"/>
      <c r="Y40" s="9"/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</row>
    <row r="41" spans="1:50" x14ac:dyDescent="0.25">
      <c r="A41" t="s">
        <v>17</v>
      </c>
      <c r="B41" t="s">
        <v>626</v>
      </c>
      <c r="C41" s="15">
        <v>6</v>
      </c>
      <c r="D41" s="156" t="s">
        <v>58</v>
      </c>
      <c r="E41" s="149">
        <f>SUM(LARGE(Z41:AI41,{1,2,3,4,5,6,7}))</f>
        <v>3</v>
      </c>
      <c r="F41" s="41">
        <f>SUM(J41:Y41)</f>
        <v>0</v>
      </c>
      <c r="G41" s="146">
        <f>IF(H41&gt;6,10,IF(H41&gt;4,5,IF(H41&gt;2,2,0)))</f>
        <v>0</v>
      </c>
      <c r="H41" s="146">
        <f>COUNTIF(Z41:AI41,"&gt;0")</f>
        <v>1</v>
      </c>
      <c r="I41" s="48">
        <f>SUM(E41:G41)</f>
        <v>3</v>
      </c>
      <c r="J41" s="44"/>
      <c r="K41" s="18"/>
      <c r="L41" s="18"/>
      <c r="M41" s="18"/>
      <c r="N41" s="18"/>
      <c r="O41" s="19"/>
      <c r="P41" s="10"/>
      <c r="Q41" s="2"/>
      <c r="R41" s="2"/>
      <c r="S41" s="120"/>
      <c r="T41" s="8"/>
      <c r="U41" s="1"/>
      <c r="V41" s="1"/>
      <c r="W41" s="1"/>
      <c r="X41" s="1"/>
      <c r="Y41" s="9"/>
      <c r="Z41" s="5">
        <v>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</row>
    <row r="42" spans="1:50" x14ac:dyDescent="0.25">
      <c r="A42" t="s">
        <v>78</v>
      </c>
      <c r="B42" t="s">
        <v>79</v>
      </c>
      <c r="C42" s="15">
        <v>6</v>
      </c>
      <c r="D42" s="156" t="s">
        <v>58</v>
      </c>
      <c r="E42" s="149">
        <f>SUM(LARGE(Z42:AI42,{1,2,3,4,5,6,7}))</f>
        <v>0</v>
      </c>
      <c r="F42" s="41">
        <f>SUM(J42:Y42)</f>
        <v>2</v>
      </c>
      <c r="G42" s="146">
        <f>IF(H42&gt;6,10,IF(H42&gt;4,5,IF(H42&gt;2,2,0)))</f>
        <v>0</v>
      </c>
      <c r="H42" s="146">
        <f>COUNTIF(Z42:AI42,"&gt;0")</f>
        <v>0</v>
      </c>
      <c r="I42" s="48">
        <f>SUM(E42:G42)</f>
        <v>2</v>
      </c>
      <c r="J42" s="44"/>
      <c r="K42" s="18">
        <v>2</v>
      </c>
      <c r="L42" s="18"/>
      <c r="M42" s="18"/>
      <c r="N42" s="18"/>
      <c r="O42" s="19"/>
      <c r="P42" s="10"/>
      <c r="Q42" s="2"/>
      <c r="R42" s="2"/>
      <c r="S42" s="11"/>
      <c r="T42" s="8"/>
      <c r="U42" s="1"/>
      <c r="V42" s="1"/>
      <c r="W42" s="1"/>
      <c r="X42" s="1"/>
      <c r="Y42" s="9"/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</row>
    <row r="43" spans="1:50" x14ac:dyDescent="0.25">
      <c r="A43" t="s">
        <v>69</v>
      </c>
      <c r="B43" t="s">
        <v>70</v>
      </c>
      <c r="C43" s="15">
        <v>6</v>
      </c>
      <c r="D43" s="156" t="s">
        <v>58</v>
      </c>
      <c r="E43" s="149">
        <f>SUM(LARGE(Z43:AI43,{1,2,3,4,5,6,7}))</f>
        <v>0</v>
      </c>
      <c r="F43" s="41">
        <f>SUM(J43:Y43)</f>
        <v>2</v>
      </c>
      <c r="G43" s="146">
        <f>IF(H43&gt;6,10,IF(H43&gt;4,5,IF(H43&gt;2,2,0)))</f>
        <v>0</v>
      </c>
      <c r="H43" s="146">
        <f>COUNTIF(Z43:AI43,"&gt;0")</f>
        <v>0</v>
      </c>
      <c r="I43" s="48">
        <f>SUM(E43:G43)</f>
        <v>2</v>
      </c>
      <c r="J43" s="44"/>
      <c r="K43" s="18">
        <v>2</v>
      </c>
      <c r="L43" s="18"/>
      <c r="M43" s="18"/>
      <c r="N43" s="18"/>
      <c r="O43" s="19"/>
      <c r="P43" s="10"/>
      <c r="Q43" s="2"/>
      <c r="R43" s="2"/>
      <c r="S43" s="11"/>
      <c r="T43" s="8"/>
      <c r="U43" s="1"/>
      <c r="V43" s="1"/>
      <c r="W43" s="1"/>
      <c r="X43" s="1"/>
      <c r="Y43" s="9"/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32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2"/>
    </row>
    <row r="44" spans="1:50" x14ac:dyDescent="0.25">
      <c r="A44" t="s">
        <v>17</v>
      </c>
      <c r="B44" t="s">
        <v>18</v>
      </c>
      <c r="C44" s="15">
        <v>6</v>
      </c>
      <c r="D44" s="156" t="s">
        <v>58</v>
      </c>
      <c r="E44" s="149">
        <f>SUM(LARGE(Z44:AI44,{1,2,3,4,5,6,7}))</f>
        <v>0</v>
      </c>
      <c r="F44" s="41">
        <f>SUM(J44:Y44)</f>
        <v>2</v>
      </c>
      <c r="G44" s="146">
        <f>IF(H44&gt;6,10,IF(H44&gt;4,5,IF(H44&gt;2,2,0)))</f>
        <v>0</v>
      </c>
      <c r="H44" s="146">
        <f>COUNTIF(Z44:AI44,"&gt;0")</f>
        <v>0</v>
      </c>
      <c r="I44" s="48">
        <f>SUM(E44:G44)</f>
        <v>2</v>
      </c>
      <c r="J44" s="44"/>
      <c r="K44" s="18">
        <v>2</v>
      </c>
      <c r="L44" s="18"/>
      <c r="M44" s="18"/>
      <c r="N44" s="18"/>
      <c r="O44" s="19"/>
      <c r="P44" s="10"/>
      <c r="Q44" s="2"/>
      <c r="R44" s="2"/>
      <c r="S44" s="11"/>
      <c r="T44" s="8"/>
      <c r="U44" s="1"/>
      <c r="V44" s="1"/>
      <c r="W44" s="1"/>
      <c r="X44" s="1"/>
      <c r="Y44" s="9"/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2"/>
    </row>
    <row r="45" spans="1:50" x14ac:dyDescent="0.25">
      <c r="A45" t="s">
        <v>22</v>
      </c>
      <c r="B45" t="s">
        <v>23</v>
      </c>
      <c r="C45" s="15">
        <v>6</v>
      </c>
      <c r="D45" s="156" t="s">
        <v>58</v>
      </c>
      <c r="E45" s="149">
        <f>SUM(LARGE(Z45:AI45,{1,2,3,4,5,6,7}))</f>
        <v>0</v>
      </c>
      <c r="F45" s="41">
        <f>SUM(J45:Y45)</f>
        <v>2</v>
      </c>
      <c r="G45" s="146">
        <f>IF(H45&gt;6,10,IF(H45&gt;4,5,IF(H45&gt;2,2,0)))</f>
        <v>0</v>
      </c>
      <c r="H45" s="146">
        <f>COUNTIF(Z45:AI45,"&gt;0")</f>
        <v>0</v>
      </c>
      <c r="I45" s="48">
        <f>SUM(E45:G45)</f>
        <v>2</v>
      </c>
      <c r="J45" s="44">
        <v>2</v>
      </c>
      <c r="K45" s="18"/>
      <c r="L45" s="18"/>
      <c r="M45" s="18"/>
      <c r="N45" s="18"/>
      <c r="O45" s="19"/>
      <c r="P45" s="10"/>
      <c r="Q45" s="2"/>
      <c r="R45" s="2"/>
      <c r="S45" s="11"/>
      <c r="T45" s="8"/>
      <c r="U45" s="1"/>
      <c r="V45" s="1"/>
      <c r="W45" s="1"/>
      <c r="X45" s="1"/>
      <c r="Y45" s="9"/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</row>
    <row r="46" spans="1:50" x14ac:dyDescent="0.25">
      <c r="A46" t="s">
        <v>68</v>
      </c>
      <c r="B46" t="s">
        <v>621</v>
      </c>
      <c r="C46" s="15">
        <v>6</v>
      </c>
      <c r="D46" s="156" t="s">
        <v>58</v>
      </c>
      <c r="E46" s="149">
        <f>SUM(LARGE(Z46:AI46,{1,2,3,4,5,6,7}))</f>
        <v>0</v>
      </c>
      <c r="F46" s="41">
        <f>SUM(J46:Y46)</f>
        <v>0</v>
      </c>
      <c r="G46" s="146">
        <f>IF(H46&gt;6,10,IF(H46&gt;4,5,IF(H46&gt;2,2,0)))</f>
        <v>0</v>
      </c>
      <c r="H46" s="146">
        <f>COUNTIF(Z46:AI46,"&gt;0")</f>
        <v>0</v>
      </c>
      <c r="I46" s="48">
        <f>SUM(E46:G46)</f>
        <v>0</v>
      </c>
      <c r="J46" s="44"/>
      <c r="K46" s="18"/>
      <c r="L46" s="18"/>
      <c r="M46" s="18"/>
      <c r="N46" s="18"/>
      <c r="O46" s="19"/>
      <c r="P46" s="10"/>
      <c r="Q46" s="2"/>
      <c r="R46" s="2"/>
      <c r="S46" s="11"/>
      <c r="T46" s="8"/>
      <c r="U46" s="1"/>
      <c r="V46" s="1"/>
      <c r="W46" s="1"/>
      <c r="X46" s="1"/>
      <c r="Y46" s="9"/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116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2"/>
    </row>
    <row r="47" spans="1:50" x14ac:dyDescent="0.25">
      <c r="A47" t="s">
        <v>91</v>
      </c>
      <c r="B47" t="s">
        <v>145</v>
      </c>
      <c r="C47" s="15">
        <v>6</v>
      </c>
      <c r="D47" s="156" t="s">
        <v>58</v>
      </c>
      <c r="E47" s="149">
        <f>SUM(LARGE(Z47:AI47,{1,2,3,4,5,6,7}))</f>
        <v>0</v>
      </c>
      <c r="F47" s="41">
        <f>SUM(J47:Y47)</f>
        <v>0</v>
      </c>
      <c r="G47" s="146">
        <f>IF(H47&gt;6,10,IF(H47&gt;4,5,IF(H47&gt;2,2,0)))</f>
        <v>0</v>
      </c>
      <c r="H47" s="146">
        <f>COUNTIF(Z47:AI47,"&gt;0")</f>
        <v>0</v>
      </c>
      <c r="I47" s="48">
        <f>SUM(E47:G47)</f>
        <v>0</v>
      </c>
      <c r="J47" s="44"/>
      <c r="K47" s="18"/>
      <c r="L47" s="18"/>
      <c r="M47" s="18"/>
      <c r="N47" s="18"/>
      <c r="O47" s="19"/>
      <c r="P47" s="10"/>
      <c r="Q47" s="2"/>
      <c r="R47" s="2"/>
      <c r="S47" s="11"/>
      <c r="T47" s="8"/>
      <c r="U47" s="1"/>
      <c r="V47" s="1"/>
      <c r="W47" s="1"/>
      <c r="X47" s="1"/>
      <c r="Y47" s="9"/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</row>
    <row r="48" spans="1:50" x14ac:dyDescent="0.25">
      <c r="A48" t="s">
        <v>65</v>
      </c>
      <c r="B48" t="s">
        <v>16</v>
      </c>
      <c r="C48" s="15">
        <v>6</v>
      </c>
      <c r="D48" s="156" t="s">
        <v>58</v>
      </c>
      <c r="E48" s="149">
        <f>SUM(LARGE(Z48:AI48,{1,2,3,4,5,6,7}))</f>
        <v>0</v>
      </c>
      <c r="F48" s="41">
        <f>SUM(J48:Y48)</f>
        <v>0</v>
      </c>
      <c r="G48" s="146">
        <f>IF(H48&gt;6,10,IF(H48&gt;4,5,IF(H48&gt;2,2,0)))</f>
        <v>0</v>
      </c>
      <c r="H48" s="146">
        <f>COUNTIF(Z48:AI48,"&gt;0")</f>
        <v>0</v>
      </c>
      <c r="I48" s="48">
        <f>SUM(E48:G48)</f>
        <v>0</v>
      </c>
      <c r="J48" s="44"/>
      <c r="K48" s="18"/>
      <c r="L48" s="18"/>
      <c r="M48" s="18"/>
      <c r="N48" s="18"/>
      <c r="O48" s="19"/>
      <c r="P48" s="10"/>
      <c r="Q48" s="2"/>
      <c r="R48" s="2"/>
      <c r="S48" s="11"/>
      <c r="T48" s="8"/>
      <c r="U48" s="1"/>
      <c r="V48" s="1"/>
      <c r="W48" s="1"/>
      <c r="X48" s="1"/>
      <c r="Y48" s="9"/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</row>
    <row r="49" spans="1:50" x14ac:dyDescent="0.25">
      <c r="A49" t="s">
        <v>61</v>
      </c>
      <c r="B49" t="s">
        <v>148</v>
      </c>
      <c r="C49" s="15">
        <v>6</v>
      </c>
      <c r="D49" s="156" t="s">
        <v>58</v>
      </c>
      <c r="E49" s="149">
        <f>SUM(LARGE(Z49:AI49,{1,2,3,4,5,6,7}))</f>
        <v>0</v>
      </c>
      <c r="F49" s="41">
        <f>SUM(J49:Y49)</f>
        <v>0</v>
      </c>
      <c r="G49" s="146">
        <f>IF(H49&gt;6,10,IF(H49&gt;4,5,IF(H49&gt;2,2,0)))</f>
        <v>0</v>
      </c>
      <c r="H49" s="146">
        <f>COUNTIF(Z49:AI49,"&gt;0")</f>
        <v>0</v>
      </c>
      <c r="I49" s="48">
        <f>SUM(E49:G49)</f>
        <v>0</v>
      </c>
      <c r="J49" s="44"/>
      <c r="K49" s="18"/>
      <c r="L49" s="18"/>
      <c r="M49" s="18"/>
      <c r="N49" s="18"/>
      <c r="O49" s="19"/>
      <c r="P49" s="10"/>
      <c r="Q49" s="2"/>
      <c r="R49" s="2"/>
      <c r="S49" s="11"/>
      <c r="T49" s="8"/>
      <c r="U49" s="1"/>
      <c r="V49" s="1"/>
      <c r="W49" s="1"/>
      <c r="X49" s="1"/>
      <c r="Y49" s="9"/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2"/>
    </row>
    <row r="50" spans="1:50" x14ac:dyDescent="0.25">
      <c r="A50" t="s">
        <v>71</v>
      </c>
      <c r="B50" t="s">
        <v>72</v>
      </c>
      <c r="C50" s="15">
        <v>6</v>
      </c>
      <c r="D50" s="156" t="s">
        <v>58</v>
      </c>
      <c r="E50" s="149">
        <f>SUM(LARGE(Z50:AI50,{1,2,3,4,5,6,7}))</f>
        <v>0</v>
      </c>
      <c r="F50" s="41">
        <f>SUM(J50:Y50)</f>
        <v>0</v>
      </c>
      <c r="G50" s="146">
        <f>IF(H50&gt;6,10,IF(H50&gt;4,5,IF(H50&gt;2,2,0)))</f>
        <v>0</v>
      </c>
      <c r="H50" s="146">
        <f>COUNTIF(Z50:AI50,"&gt;0")</f>
        <v>0</v>
      </c>
      <c r="I50" s="48">
        <f>SUM(E50:G50)</f>
        <v>0</v>
      </c>
      <c r="J50" s="44"/>
      <c r="K50" s="18"/>
      <c r="L50" s="18"/>
      <c r="M50" s="18"/>
      <c r="N50" s="18"/>
      <c r="O50" s="19"/>
      <c r="P50" s="10"/>
      <c r="Q50" s="2"/>
      <c r="R50" s="2"/>
      <c r="S50" s="11"/>
      <c r="T50" s="8"/>
      <c r="U50" s="1"/>
      <c r="V50" s="1"/>
      <c r="W50" s="1"/>
      <c r="X50" s="1"/>
      <c r="Y50" s="9"/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50" x14ac:dyDescent="0.25">
      <c r="A51" t="s">
        <v>66</v>
      </c>
      <c r="B51" t="s">
        <v>67</v>
      </c>
      <c r="C51" s="15">
        <v>6</v>
      </c>
      <c r="D51" s="156" t="s">
        <v>58</v>
      </c>
      <c r="E51" s="149">
        <f>SUM(LARGE(Z51:AI51,{1,2,3,4,5,6,7}))</f>
        <v>0</v>
      </c>
      <c r="F51" s="41">
        <f>SUM(J51:Y51)</f>
        <v>0</v>
      </c>
      <c r="G51" s="146">
        <f>IF(H51&gt;6,10,IF(H51&gt;4,5,IF(H51&gt;2,2,0)))</f>
        <v>0</v>
      </c>
      <c r="H51" s="146">
        <f>COUNTIF(Z51:AI51,"&gt;0")</f>
        <v>0</v>
      </c>
      <c r="I51" s="48">
        <f>SUM(E51:G51)</f>
        <v>0</v>
      </c>
      <c r="J51" s="44"/>
      <c r="K51" s="18"/>
      <c r="L51" s="18"/>
      <c r="M51" s="18"/>
      <c r="N51" s="18"/>
      <c r="O51" s="19"/>
      <c r="P51" s="10"/>
      <c r="Q51" s="2"/>
      <c r="R51" s="2"/>
      <c r="S51" s="11"/>
      <c r="T51" s="8"/>
      <c r="U51" s="1"/>
      <c r="V51" s="1"/>
      <c r="W51" s="1"/>
      <c r="X51" s="1"/>
      <c r="Y51" s="9"/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</row>
    <row r="52" spans="1:50" x14ac:dyDescent="0.25">
      <c r="A52" t="s">
        <v>91</v>
      </c>
      <c r="B52" t="s">
        <v>695</v>
      </c>
      <c r="C52" s="15">
        <v>6</v>
      </c>
      <c r="D52" s="156" t="s">
        <v>58</v>
      </c>
      <c r="E52" s="149">
        <f>SUM(LARGE(Z52:AI52,{1,2,3,4,5,6,7}))</f>
        <v>0</v>
      </c>
      <c r="F52" s="41">
        <f>SUM(J52:Y52)</f>
        <v>0</v>
      </c>
      <c r="G52" s="146">
        <f>IF(H52&gt;6,10,IF(H52&gt;4,5,IF(H52&gt;2,2,0)))</f>
        <v>0</v>
      </c>
      <c r="H52" s="146">
        <f>COUNTIF(Z52:AI52,"&gt;0")</f>
        <v>0</v>
      </c>
      <c r="I52" s="48">
        <f>SUM(E52:G52)</f>
        <v>0</v>
      </c>
      <c r="J52" s="44"/>
      <c r="K52" s="18"/>
      <c r="L52" s="18"/>
      <c r="M52" s="18"/>
      <c r="N52" s="18"/>
      <c r="O52" s="19"/>
      <c r="P52" s="10"/>
      <c r="Q52" s="2"/>
      <c r="R52" s="2"/>
      <c r="S52" s="11"/>
      <c r="T52" s="8"/>
      <c r="U52" s="1"/>
      <c r="V52" s="1"/>
      <c r="W52" s="1"/>
      <c r="X52" s="1"/>
      <c r="Y52" s="9"/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</row>
    <row r="53" spans="1:50" s="76" customFormat="1" ht="13.5" customHeight="1" x14ac:dyDescent="0.25">
      <c r="A53" t="s">
        <v>17</v>
      </c>
      <c r="B53" t="s">
        <v>19</v>
      </c>
      <c r="C53" s="15">
        <v>6</v>
      </c>
      <c r="D53" s="156" t="s">
        <v>58</v>
      </c>
      <c r="E53" s="149">
        <f>SUM(LARGE(Z53:AI53,{1,2,3,4,5,6,7}))</f>
        <v>0</v>
      </c>
      <c r="F53" s="41">
        <f>SUM(J53:Y53)</f>
        <v>0</v>
      </c>
      <c r="G53" s="146">
        <f>IF(H53&gt;6,10,IF(H53&gt;4,5,IF(H53&gt;2,2,0)))</f>
        <v>0</v>
      </c>
      <c r="H53" s="146">
        <f>COUNTIF(Z53:AI53,"&gt;0")</f>
        <v>0</v>
      </c>
      <c r="I53" s="48">
        <f>SUM(E53:G53)</f>
        <v>0</v>
      </c>
      <c r="J53" s="44"/>
      <c r="K53" s="18"/>
      <c r="L53" s="18"/>
      <c r="M53" s="18"/>
      <c r="N53" s="18"/>
      <c r="O53" s="19"/>
      <c r="P53" s="10"/>
      <c r="Q53" s="2"/>
      <c r="R53" s="2"/>
      <c r="S53" s="11"/>
      <c r="T53" s="8"/>
      <c r="U53" s="1"/>
      <c r="V53" s="1"/>
      <c r="W53" s="1"/>
      <c r="X53" s="1"/>
      <c r="Y53" s="9"/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</row>
    <row r="54" spans="1:50" x14ac:dyDescent="0.25">
      <c r="A54" t="s">
        <v>623</v>
      </c>
      <c r="B54" t="s">
        <v>624</v>
      </c>
      <c r="C54" s="15">
        <v>6</v>
      </c>
      <c r="D54" s="156" t="s">
        <v>58</v>
      </c>
      <c r="E54" s="149">
        <f>SUM(LARGE(Z54:AI54,{1,2,3,4,5,6,7}))</f>
        <v>0</v>
      </c>
      <c r="F54" s="41">
        <f>SUM(J54:Y54)</f>
        <v>0</v>
      </c>
      <c r="G54" s="146">
        <f>IF(H54&gt;6,10,IF(H54&gt;4,5,IF(H54&gt;2,2,0)))</f>
        <v>0</v>
      </c>
      <c r="H54" s="146">
        <f>COUNTIF(Z54:AI54,"&gt;0")</f>
        <v>0</v>
      </c>
      <c r="I54" s="48">
        <f>SUM(E54:G54)</f>
        <v>0</v>
      </c>
      <c r="J54" s="44"/>
      <c r="K54" s="18"/>
      <c r="L54" s="18"/>
      <c r="M54" s="18"/>
      <c r="N54" s="18"/>
      <c r="O54" s="19"/>
      <c r="P54" s="10"/>
      <c r="Q54" s="2"/>
      <c r="R54" s="2"/>
      <c r="S54" s="11"/>
      <c r="T54" s="8"/>
      <c r="U54" s="1"/>
      <c r="V54" s="1"/>
      <c r="W54" s="1"/>
      <c r="X54" s="1"/>
      <c r="Y54" s="9"/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2"/>
    </row>
    <row r="55" spans="1:50" x14ac:dyDescent="0.25">
      <c r="A55" t="s">
        <v>59</v>
      </c>
      <c r="B55" t="s">
        <v>60</v>
      </c>
      <c r="C55" s="15">
        <v>6</v>
      </c>
      <c r="D55" s="156" t="s">
        <v>58</v>
      </c>
      <c r="E55" s="149">
        <f>SUM(LARGE(Z55:AI55,{1,2,3,4,5,6,7}))</f>
        <v>0</v>
      </c>
      <c r="F55" s="41">
        <f>SUM(J55:Y55)</f>
        <v>0</v>
      </c>
      <c r="G55" s="146">
        <f>IF(H55&gt;6,10,IF(H55&gt;4,5,IF(H55&gt;2,2,0)))</f>
        <v>0</v>
      </c>
      <c r="H55" s="146">
        <f>COUNTIF(Z55:AI55,"&gt;0")</f>
        <v>0</v>
      </c>
      <c r="I55" s="48">
        <f>SUM(E55:G55)</f>
        <v>0</v>
      </c>
      <c r="J55" s="44"/>
      <c r="K55" s="18"/>
      <c r="L55" s="18"/>
      <c r="M55" s="18"/>
      <c r="N55" s="18"/>
      <c r="O55" s="19"/>
      <c r="P55" s="10"/>
      <c r="Q55" s="2"/>
      <c r="R55" s="2"/>
      <c r="S55" s="11"/>
      <c r="T55" s="8"/>
      <c r="U55" s="1"/>
      <c r="V55" s="1"/>
      <c r="W55" s="1"/>
      <c r="X55" s="1"/>
      <c r="Y55" s="9"/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2"/>
    </row>
    <row r="56" spans="1:50" s="116" customFormat="1" x14ac:dyDescent="0.25">
      <c r="A56" t="s">
        <v>22</v>
      </c>
      <c r="B56" t="s">
        <v>205</v>
      </c>
      <c r="C56" s="15">
        <v>6</v>
      </c>
      <c r="D56" s="168" t="s">
        <v>58</v>
      </c>
      <c r="E56" s="171">
        <f>SUM(LARGE(Z56:AI56,{1,2,3,4,5,6,7}))</f>
        <v>0</v>
      </c>
      <c r="F56" s="173">
        <f>SUM(J56:Y56)</f>
        <v>0</v>
      </c>
      <c r="G56" s="175">
        <f>IF(H56&gt;6,10,IF(H56&gt;4,5,IF(H56&gt;2,2,0)))</f>
        <v>0</v>
      </c>
      <c r="H56" s="175">
        <f>COUNTIF(Z56:AI56,"&gt;0")</f>
        <v>0</v>
      </c>
      <c r="I56" s="177">
        <f>SUM(E56:G56)</f>
        <v>0</v>
      </c>
      <c r="J56" s="179"/>
      <c r="K56" s="179"/>
      <c r="L56" s="179"/>
      <c r="M56" s="179"/>
      <c r="N56" s="179"/>
      <c r="O56" s="179"/>
      <c r="P56" s="183"/>
      <c r="Q56" s="183"/>
      <c r="R56" s="183"/>
      <c r="S56" s="183"/>
      <c r="T56" s="184"/>
      <c r="U56" s="184"/>
      <c r="V56" s="184"/>
      <c r="W56" s="184"/>
      <c r="X56" s="184"/>
      <c r="Y56" s="184"/>
      <c r="Z56" s="185">
        <v>0</v>
      </c>
      <c r="AA56" s="185">
        <v>0</v>
      </c>
      <c r="AB56" s="185">
        <v>0</v>
      </c>
      <c r="AC56" s="185">
        <v>0</v>
      </c>
      <c r="AD56" s="185">
        <v>0</v>
      </c>
      <c r="AE56" s="185">
        <v>0</v>
      </c>
      <c r="AF56" s="185">
        <v>0</v>
      </c>
      <c r="AG56" s="185">
        <v>0</v>
      </c>
      <c r="AH56" s="185">
        <v>0</v>
      </c>
      <c r="AI56" s="185">
        <v>0</v>
      </c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</row>
    <row r="57" spans="1:50" x14ac:dyDescent="0.25">
      <c r="A57" t="s">
        <v>61</v>
      </c>
      <c r="B57" t="s">
        <v>625</v>
      </c>
      <c r="C57" s="15">
        <v>6</v>
      </c>
      <c r="D57" s="156" t="s">
        <v>58</v>
      </c>
      <c r="E57" s="149">
        <f>SUM(LARGE(Z57:AI57,{1,2,3,4,5,6,7}))</f>
        <v>0</v>
      </c>
      <c r="F57" s="41">
        <f>SUM(J57:Y57)</f>
        <v>0</v>
      </c>
      <c r="G57" s="146">
        <f>IF(H57&gt;6,10,IF(H57&gt;4,5,IF(H57&gt;2,2,0)))</f>
        <v>0</v>
      </c>
      <c r="H57" s="146">
        <f>COUNTIF(Z57:AI57,"&gt;0")</f>
        <v>0</v>
      </c>
      <c r="I57" s="48">
        <f>SUM(E57:G57)</f>
        <v>0</v>
      </c>
      <c r="J57" s="44"/>
      <c r="K57" s="18"/>
      <c r="L57" s="18"/>
      <c r="M57" s="18"/>
      <c r="N57" s="18"/>
      <c r="O57" s="19"/>
      <c r="P57" s="10"/>
      <c r="Q57" s="2"/>
      <c r="R57" s="2"/>
      <c r="S57" s="11"/>
      <c r="T57" s="8"/>
      <c r="U57" s="1"/>
      <c r="V57" s="1"/>
      <c r="W57" s="1"/>
      <c r="X57" s="1"/>
      <c r="Y57" s="9"/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</row>
    <row r="58" spans="1:50" x14ac:dyDescent="0.25">
      <c r="A58" t="s">
        <v>203</v>
      </c>
      <c r="B58" t="s">
        <v>31</v>
      </c>
      <c r="C58" s="15">
        <v>6</v>
      </c>
      <c r="D58" s="156" t="s">
        <v>58</v>
      </c>
      <c r="E58" s="149">
        <f>SUM(LARGE(Z58:AI58,{1,2,3,4,5,6,7}))</f>
        <v>0</v>
      </c>
      <c r="F58" s="41">
        <f>SUM(J58:Y58)</f>
        <v>0</v>
      </c>
      <c r="G58" s="146">
        <f>IF(H58&gt;6,10,IF(H58&gt;4,5,IF(H58&gt;2,2,0)))</f>
        <v>0</v>
      </c>
      <c r="H58" s="146">
        <f>COUNTIF(Z58:AI58,"&gt;0")</f>
        <v>0</v>
      </c>
      <c r="I58" s="48">
        <f>SUM(E58:G58)</f>
        <v>0</v>
      </c>
      <c r="J58" s="44"/>
      <c r="K58" s="18"/>
      <c r="L58" s="18"/>
      <c r="M58" s="18"/>
      <c r="N58" s="18"/>
      <c r="O58" s="19"/>
      <c r="P58" s="10"/>
      <c r="Q58" s="2"/>
      <c r="R58" s="2"/>
      <c r="S58" s="11"/>
      <c r="T58" s="8"/>
      <c r="U58" s="1"/>
      <c r="V58" s="1"/>
      <c r="W58" s="1"/>
      <c r="X58" s="1"/>
      <c r="Y58" s="9"/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</row>
    <row r="59" spans="1:50" x14ac:dyDescent="0.25">
      <c r="A59" s="113"/>
      <c r="B59" s="113"/>
      <c r="C59" s="113">
        <v>6.5</v>
      </c>
      <c r="D59" s="154"/>
      <c r="E59" s="170"/>
      <c r="F59" s="172"/>
      <c r="G59" s="174"/>
      <c r="H59" s="174"/>
      <c r="I59" s="176"/>
      <c r="J59" s="178"/>
      <c r="K59" s="180"/>
      <c r="L59" s="180"/>
      <c r="M59" s="180"/>
      <c r="N59" s="180"/>
      <c r="O59" s="181"/>
      <c r="P59" s="182"/>
      <c r="Q59" s="180"/>
      <c r="R59" s="180"/>
      <c r="S59" s="181"/>
      <c r="T59" s="182"/>
      <c r="U59" s="180"/>
      <c r="V59" s="180"/>
      <c r="W59" s="180"/>
      <c r="X59" s="180"/>
      <c r="Y59" s="181"/>
      <c r="Z59" s="170"/>
      <c r="AA59" s="170"/>
      <c r="AB59" s="170"/>
      <c r="AC59" s="170"/>
      <c r="AD59" s="170"/>
      <c r="AE59" s="170"/>
      <c r="AF59" s="170"/>
      <c r="AG59" s="170"/>
      <c r="AH59" s="170"/>
      <c r="AI59" s="186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2"/>
    </row>
    <row r="60" spans="1:50" x14ac:dyDescent="0.25">
      <c r="A60" s="114"/>
      <c r="B60" s="114"/>
      <c r="C60" s="95">
        <v>7</v>
      </c>
      <c r="D60" s="152"/>
      <c r="E60" s="141"/>
      <c r="F60" s="42"/>
      <c r="G60" s="147"/>
      <c r="H60" s="147"/>
      <c r="I60" s="140"/>
      <c r="J60" s="45" t="s">
        <v>81</v>
      </c>
      <c r="K60" s="23"/>
      <c r="L60" s="23"/>
      <c r="M60" s="23"/>
      <c r="N60" s="23"/>
      <c r="O60" s="24"/>
      <c r="P60" s="22"/>
      <c r="Q60" s="23"/>
      <c r="R60" s="23"/>
      <c r="S60" s="24"/>
      <c r="T60" s="22"/>
      <c r="U60" s="23"/>
      <c r="V60" s="23"/>
      <c r="W60" s="23"/>
      <c r="X60" s="23"/>
      <c r="Y60" s="24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</row>
    <row r="61" spans="1:50" x14ac:dyDescent="0.25">
      <c r="A61" t="s">
        <v>91</v>
      </c>
      <c r="B61" t="s">
        <v>92</v>
      </c>
      <c r="C61" s="15">
        <v>8</v>
      </c>
      <c r="D61" s="157" t="s">
        <v>81</v>
      </c>
      <c r="E61" s="149">
        <f>SUM(LARGE(Z61:AI61,{1,2,3,4,5,6,7}))</f>
        <v>24</v>
      </c>
      <c r="F61" s="41">
        <f>SUM(J61:Y61)</f>
        <v>9</v>
      </c>
      <c r="G61" s="146">
        <f>IF(H61&gt;6,10,IF(H61&gt;4,5,IF(H61&gt;2,2,0)))</f>
        <v>2</v>
      </c>
      <c r="H61" s="146">
        <f>COUNTIF(Z61:AI61,"&gt;0")</f>
        <v>3</v>
      </c>
      <c r="I61" s="48">
        <f>SUM(E61:G61)</f>
        <v>35</v>
      </c>
      <c r="J61" s="44">
        <v>2</v>
      </c>
      <c r="K61" s="18">
        <v>2</v>
      </c>
      <c r="L61" s="18"/>
      <c r="M61" s="18">
        <v>2</v>
      </c>
      <c r="N61" s="18">
        <v>2</v>
      </c>
      <c r="O61" s="19"/>
      <c r="P61" s="10">
        <v>1</v>
      </c>
      <c r="Q61" s="2"/>
      <c r="R61" s="2"/>
      <c r="S61" s="11"/>
      <c r="T61" s="8"/>
      <c r="U61" s="1"/>
      <c r="V61" s="1"/>
      <c r="W61" s="1"/>
      <c r="X61" s="1"/>
      <c r="Y61" s="9"/>
      <c r="Z61" s="5">
        <v>8</v>
      </c>
      <c r="AA61" s="5">
        <v>9</v>
      </c>
      <c r="AB61" s="5">
        <v>7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</row>
    <row r="62" spans="1:50" x14ac:dyDescent="0.25">
      <c r="A62" t="s">
        <v>98</v>
      </c>
      <c r="B62" t="s">
        <v>21</v>
      </c>
      <c r="C62" s="15">
        <v>8</v>
      </c>
      <c r="D62" s="157" t="s">
        <v>81</v>
      </c>
      <c r="E62" s="149">
        <f>SUM(LARGE(Z62:AI62,{1,2,3,4,5,6,7}))</f>
        <v>26</v>
      </c>
      <c r="F62" s="41">
        <f>SUM(J62:Y62)</f>
        <v>6</v>
      </c>
      <c r="G62" s="146">
        <f>IF(H62&gt;6,10,IF(H62&gt;4,5,IF(H62&gt;2,2,0)))</f>
        <v>2</v>
      </c>
      <c r="H62" s="146">
        <f>COUNTIF(Z62:AI62,"&gt;0")</f>
        <v>3</v>
      </c>
      <c r="I62" s="48">
        <f>SUM(E62:G62)</f>
        <v>34</v>
      </c>
      <c r="J62" s="44">
        <v>2</v>
      </c>
      <c r="K62" s="18">
        <v>2</v>
      </c>
      <c r="L62" s="18"/>
      <c r="M62" s="18"/>
      <c r="N62" s="18">
        <v>2</v>
      </c>
      <c r="O62" s="19"/>
      <c r="P62" s="10"/>
      <c r="Q62" s="2"/>
      <c r="R62" s="2"/>
      <c r="S62" s="11"/>
      <c r="T62" s="8"/>
      <c r="U62" s="1"/>
      <c r="V62" s="1"/>
      <c r="W62" s="1"/>
      <c r="X62" s="1"/>
      <c r="Y62" s="9"/>
      <c r="Z62" s="5">
        <v>10</v>
      </c>
      <c r="AA62" s="5">
        <v>10</v>
      </c>
      <c r="AB62" s="5">
        <v>6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X62" s="25"/>
    </row>
    <row r="63" spans="1:50" x14ac:dyDescent="0.25">
      <c r="A63" t="s">
        <v>6</v>
      </c>
      <c r="B63" t="s">
        <v>15</v>
      </c>
      <c r="C63" s="15">
        <v>8</v>
      </c>
      <c r="D63" s="157" t="s">
        <v>81</v>
      </c>
      <c r="E63" s="149">
        <f>SUM(LARGE(Z63:AI63,{1,2,3,4,5,6,7}))</f>
        <v>23</v>
      </c>
      <c r="F63" s="41">
        <f>SUM(J63:Y63)</f>
        <v>0</v>
      </c>
      <c r="G63" s="146">
        <f>IF(H63&gt;6,10,IF(H63&gt;4,5,IF(H63&gt;2,2,0)))</f>
        <v>2</v>
      </c>
      <c r="H63" s="146">
        <f>COUNTIF(Z63:AI63,"&gt;0")</f>
        <v>3</v>
      </c>
      <c r="I63" s="48">
        <f>SUM(E63:G63)</f>
        <v>25</v>
      </c>
      <c r="J63" s="44"/>
      <c r="K63" s="18"/>
      <c r="L63" s="18"/>
      <c r="M63" s="18"/>
      <c r="N63" s="18"/>
      <c r="O63" s="19"/>
      <c r="P63" s="10"/>
      <c r="Q63" s="2"/>
      <c r="R63" s="2"/>
      <c r="S63" s="120"/>
      <c r="T63" s="8"/>
      <c r="U63" s="1"/>
      <c r="V63" s="1"/>
      <c r="W63" s="1"/>
      <c r="X63" s="1"/>
      <c r="Y63" s="9"/>
      <c r="Z63" s="5">
        <v>7</v>
      </c>
      <c r="AA63" s="5">
        <v>8</v>
      </c>
      <c r="AB63" s="5">
        <v>8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</row>
    <row r="64" spans="1:50" x14ac:dyDescent="0.25">
      <c r="A64" t="s">
        <v>26</v>
      </c>
      <c r="B64" t="s">
        <v>208</v>
      </c>
      <c r="C64" s="15">
        <v>8</v>
      </c>
      <c r="D64" s="157" t="s">
        <v>81</v>
      </c>
      <c r="E64" s="149">
        <f>SUM(LARGE(Z64:AI64,{1,2,3,4,5,6,7}))</f>
        <v>15</v>
      </c>
      <c r="F64" s="41">
        <f>SUM(J64:Y64)</f>
        <v>0</v>
      </c>
      <c r="G64" s="146">
        <f>IF(H64&gt;6,10,IF(H64&gt;4,5,IF(H64&gt;2,2,0)))</f>
        <v>0</v>
      </c>
      <c r="H64" s="146">
        <f>COUNTIF(Z64:AI64,"&gt;0")</f>
        <v>2</v>
      </c>
      <c r="I64" s="48">
        <f>SUM(E64:G64)</f>
        <v>15</v>
      </c>
      <c r="J64" s="44"/>
      <c r="K64" s="18"/>
      <c r="L64" s="18"/>
      <c r="M64" s="18"/>
      <c r="N64" s="18"/>
      <c r="O64" s="19"/>
      <c r="P64" s="10"/>
      <c r="Q64" s="2"/>
      <c r="R64" s="2"/>
      <c r="S64" s="11"/>
      <c r="T64" s="8"/>
      <c r="U64" s="1"/>
      <c r="V64" s="1"/>
      <c r="W64" s="1"/>
      <c r="X64" s="1"/>
      <c r="Y64" s="9"/>
      <c r="Z64" s="5">
        <v>6</v>
      </c>
      <c r="AA64" s="5">
        <v>0</v>
      </c>
      <c r="AB64" s="5">
        <v>9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2"/>
    </row>
    <row r="65" spans="1:50" x14ac:dyDescent="0.25">
      <c r="A65" t="s">
        <v>24</v>
      </c>
      <c r="B65" t="s">
        <v>119</v>
      </c>
      <c r="C65" s="15">
        <v>8</v>
      </c>
      <c r="D65" s="157" t="s">
        <v>81</v>
      </c>
      <c r="E65" s="149">
        <f>SUM(LARGE(Z65:AI65,{1,2,3,4,5,6,7}))</f>
        <v>11</v>
      </c>
      <c r="F65" s="41">
        <f>SUM(J65:Y65)</f>
        <v>0</v>
      </c>
      <c r="G65" s="146">
        <f>IF(H65&gt;6,10,IF(H65&gt;4,5,IF(H65&gt;2,2,0)))</f>
        <v>0</v>
      </c>
      <c r="H65" s="146">
        <f>COUNTIF(Z65:AI65,"&gt;0")</f>
        <v>2</v>
      </c>
      <c r="I65" s="48">
        <f>SUM(E65:G65)</f>
        <v>11</v>
      </c>
      <c r="J65" s="44"/>
      <c r="K65" s="18"/>
      <c r="L65" s="18"/>
      <c r="M65" s="18"/>
      <c r="N65" s="18"/>
      <c r="O65" s="19"/>
      <c r="P65" s="10"/>
      <c r="Q65" s="2"/>
      <c r="R65" s="2"/>
      <c r="S65" s="11"/>
      <c r="T65" s="8"/>
      <c r="U65" s="1"/>
      <c r="V65" s="1"/>
      <c r="W65" s="1"/>
      <c r="X65" s="1"/>
      <c r="Y65" s="9"/>
      <c r="Z65" s="5">
        <v>4</v>
      </c>
      <c r="AA65" s="5">
        <v>7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</row>
    <row r="66" spans="1:50" x14ac:dyDescent="0.25">
      <c r="A66" t="s">
        <v>107</v>
      </c>
      <c r="B66" t="s">
        <v>108</v>
      </c>
      <c r="C66" s="15">
        <v>8</v>
      </c>
      <c r="D66" s="157" t="s">
        <v>81</v>
      </c>
      <c r="E66" s="149">
        <f>SUM(LARGE(Z66:AI66,{1,2,3,4,5,6,7}))</f>
        <v>10</v>
      </c>
      <c r="F66" s="41">
        <f>SUM(J66:Y66)</f>
        <v>0</v>
      </c>
      <c r="G66" s="146">
        <f>IF(H66&gt;6,10,IF(H66&gt;4,5,IF(H66&gt;2,2,0)))</f>
        <v>0</v>
      </c>
      <c r="H66" s="146">
        <f>COUNTIF(Z66:AI66,"&gt;0")</f>
        <v>1</v>
      </c>
      <c r="I66" s="48">
        <f>SUM(E66:G66)</f>
        <v>10</v>
      </c>
      <c r="J66" s="44"/>
      <c r="K66" s="18"/>
      <c r="L66" s="18"/>
      <c r="M66" s="18"/>
      <c r="N66" s="18"/>
      <c r="O66" s="19"/>
      <c r="P66" s="10"/>
      <c r="Q66" s="2"/>
      <c r="R66" s="2"/>
      <c r="S66" s="11"/>
      <c r="T66" s="8"/>
      <c r="U66" s="1"/>
      <c r="V66" s="1"/>
      <c r="W66" s="1"/>
      <c r="X66" s="1"/>
      <c r="Y66" s="9"/>
      <c r="Z66" s="5">
        <v>0</v>
      </c>
      <c r="AA66" s="5">
        <v>0</v>
      </c>
      <c r="AB66" s="5">
        <v>10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4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25"/>
    </row>
    <row r="67" spans="1:50" x14ac:dyDescent="0.25">
      <c r="A67" t="s">
        <v>109</v>
      </c>
      <c r="B67" t="s">
        <v>110</v>
      </c>
      <c r="C67" s="15">
        <v>8</v>
      </c>
      <c r="D67" s="157" t="s">
        <v>81</v>
      </c>
      <c r="E67" s="149">
        <f>SUM(LARGE(Z67:AI67,{1,2,3,4,5,6,7}))</f>
        <v>9</v>
      </c>
      <c r="F67" s="41">
        <f>SUM(J67:Y67)</f>
        <v>1</v>
      </c>
      <c r="G67" s="146">
        <f>IF(H67&gt;6,10,IF(H67&gt;4,5,IF(H67&gt;2,2,0)))</f>
        <v>0</v>
      </c>
      <c r="H67" s="146">
        <f>COUNTIF(Z67:AI67,"&gt;0")</f>
        <v>1</v>
      </c>
      <c r="I67" s="48">
        <f>SUM(E67:G67)</f>
        <v>10</v>
      </c>
      <c r="J67" s="44"/>
      <c r="K67" s="18"/>
      <c r="L67" s="18"/>
      <c r="M67" s="18"/>
      <c r="N67" s="18"/>
      <c r="O67" s="19"/>
      <c r="P67" s="10">
        <v>1</v>
      </c>
      <c r="Q67" s="2"/>
      <c r="R67" s="2"/>
      <c r="S67" s="11"/>
      <c r="T67" s="8"/>
      <c r="U67" s="1"/>
      <c r="V67" s="1"/>
      <c r="W67" s="1"/>
      <c r="X67" s="1"/>
      <c r="Y67" s="9"/>
      <c r="Z67" s="5">
        <v>9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X67" s="17"/>
    </row>
    <row r="68" spans="1:50" x14ac:dyDescent="0.25">
      <c r="A68" t="s">
        <v>94</v>
      </c>
      <c r="B68" t="s">
        <v>210</v>
      </c>
      <c r="C68" s="15">
        <v>8</v>
      </c>
      <c r="D68" s="157" t="s">
        <v>81</v>
      </c>
      <c r="E68" s="149">
        <f>SUM(LARGE(Z68:AI68,{1,2,3,4,5,6,7}))</f>
        <v>5</v>
      </c>
      <c r="F68" s="41">
        <f>SUM(J68:Y68)</f>
        <v>0</v>
      </c>
      <c r="G68" s="146">
        <f>IF(H68&gt;6,10,IF(H68&gt;4,5,IF(H68&gt;2,2,0)))</f>
        <v>0</v>
      </c>
      <c r="H68" s="146">
        <f>COUNTIF(Z68:AI68,"&gt;0")</f>
        <v>1</v>
      </c>
      <c r="I68" s="48">
        <f>SUM(E68:G68)</f>
        <v>5</v>
      </c>
      <c r="J68" s="44"/>
      <c r="K68" s="18"/>
      <c r="L68" s="18"/>
      <c r="M68" s="18"/>
      <c r="N68" s="18"/>
      <c r="O68" s="19"/>
      <c r="P68" s="10"/>
      <c r="Q68" s="2"/>
      <c r="R68" s="2"/>
      <c r="S68" s="11"/>
      <c r="T68" s="8"/>
      <c r="U68" s="1"/>
      <c r="V68" s="1"/>
      <c r="W68" s="1"/>
      <c r="X68" s="1"/>
      <c r="Y68" s="9"/>
      <c r="Z68" s="5">
        <v>5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</row>
    <row r="69" spans="1:50" x14ac:dyDescent="0.25">
      <c r="A69" t="s">
        <v>630</v>
      </c>
      <c r="B69" t="s">
        <v>631</v>
      </c>
      <c r="C69" s="15">
        <v>8</v>
      </c>
      <c r="D69" s="157" t="s">
        <v>81</v>
      </c>
      <c r="E69" s="149">
        <f>SUM(LARGE(Z69:AI69,{1,2,3,4,5,6,7}))</f>
        <v>0</v>
      </c>
      <c r="F69" s="41">
        <f>SUM(J69:Y69)</f>
        <v>2</v>
      </c>
      <c r="G69" s="146">
        <f>IF(H69&gt;6,10,IF(H69&gt;4,5,IF(H69&gt;2,2,0)))</f>
        <v>0</v>
      </c>
      <c r="H69" s="146">
        <f>COUNTIF(Z69:AI69,"&gt;0")</f>
        <v>0</v>
      </c>
      <c r="I69" s="48">
        <f>SUM(E69:G69)</f>
        <v>2</v>
      </c>
      <c r="J69" s="44"/>
      <c r="K69" s="18">
        <v>2</v>
      </c>
      <c r="L69" s="18"/>
      <c r="M69" s="18"/>
      <c r="N69" s="18"/>
      <c r="O69" s="19"/>
      <c r="P69" s="10"/>
      <c r="Q69" s="2"/>
      <c r="R69" s="2"/>
      <c r="S69" s="11"/>
      <c r="T69" s="8"/>
      <c r="U69" s="1"/>
      <c r="V69" s="1"/>
      <c r="W69" s="1"/>
      <c r="X69" s="1"/>
      <c r="Y69" s="9"/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</row>
    <row r="70" spans="1:50" x14ac:dyDescent="0.25">
      <c r="A70" t="s">
        <v>111</v>
      </c>
      <c r="B70" t="s">
        <v>112</v>
      </c>
      <c r="C70" s="15">
        <v>8</v>
      </c>
      <c r="D70" s="157" t="s">
        <v>81</v>
      </c>
      <c r="E70" s="149">
        <f>SUM(LARGE(Z70:AI70,{1,2,3,4,5,6,7}))</f>
        <v>0</v>
      </c>
      <c r="F70" s="41">
        <f>SUM(J70:Y70)</f>
        <v>1</v>
      </c>
      <c r="G70" s="146">
        <f>IF(H70&gt;6,10,IF(H70&gt;4,5,IF(H70&gt;2,2,0)))</f>
        <v>0</v>
      </c>
      <c r="H70" s="146">
        <f>COUNTIF(Z70:AI70,"&gt;0")</f>
        <v>0</v>
      </c>
      <c r="I70" s="48">
        <f>SUM(E70:G70)</f>
        <v>1</v>
      </c>
      <c r="J70" s="44"/>
      <c r="K70" s="18"/>
      <c r="L70" s="18"/>
      <c r="M70" s="18"/>
      <c r="N70" s="18"/>
      <c r="O70" s="19"/>
      <c r="P70" s="10">
        <v>1</v>
      </c>
      <c r="Q70" s="2"/>
      <c r="R70" s="2"/>
      <c r="S70" s="11"/>
      <c r="T70" s="8"/>
      <c r="U70" s="1"/>
      <c r="V70" s="1"/>
      <c r="W70" s="1"/>
      <c r="X70" s="1"/>
      <c r="Y70" s="9"/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</row>
    <row r="71" spans="1:50" x14ac:dyDescent="0.25">
      <c r="A71" t="s">
        <v>24</v>
      </c>
      <c r="B71" t="s">
        <v>88</v>
      </c>
      <c r="C71" s="15">
        <v>8</v>
      </c>
      <c r="D71" s="157" t="s">
        <v>81</v>
      </c>
      <c r="E71" s="149">
        <f>SUM(LARGE(Z71:AI71,{1,2,3,4,5,6,7}))</f>
        <v>0</v>
      </c>
      <c r="F71" s="41">
        <f>SUM(J71:Y71)</f>
        <v>1</v>
      </c>
      <c r="G71" s="146">
        <f>IF(H71&gt;6,10,IF(H71&gt;4,5,IF(H71&gt;2,2,0)))</f>
        <v>0</v>
      </c>
      <c r="H71" s="146">
        <f>COUNTIF(Z71:AI71,"&gt;0")</f>
        <v>0</v>
      </c>
      <c r="I71" s="48">
        <f>SUM(E71:G71)</f>
        <v>1</v>
      </c>
      <c r="J71" s="44"/>
      <c r="K71" s="18"/>
      <c r="L71" s="18"/>
      <c r="M71" s="18"/>
      <c r="N71" s="18"/>
      <c r="O71" s="19"/>
      <c r="P71" s="10">
        <v>1</v>
      </c>
      <c r="Q71" s="2"/>
      <c r="R71" s="2"/>
      <c r="S71" s="11"/>
      <c r="T71" s="8"/>
      <c r="U71" s="1"/>
      <c r="V71" s="1"/>
      <c r="W71" s="1"/>
      <c r="X71" s="1"/>
      <c r="Y71" s="9"/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</row>
    <row r="72" spans="1:50" x14ac:dyDescent="0.25">
      <c r="A72" t="s">
        <v>94</v>
      </c>
      <c r="B72" t="s">
        <v>86</v>
      </c>
      <c r="C72" s="15">
        <v>8</v>
      </c>
      <c r="D72" s="157" t="s">
        <v>81</v>
      </c>
      <c r="E72" s="149">
        <f>SUM(LARGE(Z72:AI72,{1,2,3,4,5,6,7}))</f>
        <v>0</v>
      </c>
      <c r="F72" s="41">
        <f>SUM(J72:Y72)</f>
        <v>1</v>
      </c>
      <c r="G72" s="146">
        <f>IF(H72&gt;6,10,IF(H72&gt;4,5,IF(H72&gt;2,2,0)))</f>
        <v>0</v>
      </c>
      <c r="H72" s="146">
        <f>COUNTIF(Z72:AI72,"&gt;0")</f>
        <v>0</v>
      </c>
      <c r="I72" s="48">
        <f>SUM(E72:G72)</f>
        <v>1</v>
      </c>
      <c r="J72" s="44"/>
      <c r="K72" s="18"/>
      <c r="L72" s="18"/>
      <c r="M72" s="18"/>
      <c r="N72" s="18"/>
      <c r="O72" s="19"/>
      <c r="P72" s="10">
        <v>1</v>
      </c>
      <c r="Q72" s="2"/>
      <c r="R72" s="2"/>
      <c r="S72" s="11"/>
      <c r="T72" s="8"/>
      <c r="U72" s="1"/>
      <c r="V72" s="1"/>
      <c r="W72" s="1"/>
      <c r="X72" s="1"/>
      <c r="Y72" s="9"/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32"/>
    </row>
    <row r="73" spans="1:50" x14ac:dyDescent="0.25">
      <c r="A73" t="s">
        <v>694</v>
      </c>
      <c r="B73" t="s">
        <v>693</v>
      </c>
      <c r="C73" s="15">
        <v>8</v>
      </c>
      <c r="D73" s="157" t="s">
        <v>81</v>
      </c>
      <c r="E73" s="149">
        <f>SUM(LARGE(Z73:AI73,{1,2,3,4,5,6,7}))</f>
        <v>0</v>
      </c>
      <c r="F73" s="41">
        <f>SUM(J73:Y73)</f>
        <v>0</v>
      </c>
      <c r="G73" s="146">
        <f>IF(H73&gt;6,10,IF(H73&gt;4,5,IF(H73&gt;2,2,0)))</f>
        <v>0</v>
      </c>
      <c r="H73" s="146">
        <f>COUNTIF(Z73:AI73,"&gt;0")</f>
        <v>0</v>
      </c>
      <c r="I73" s="48">
        <f>SUM(E73:G73)</f>
        <v>0</v>
      </c>
      <c r="J73" s="44"/>
      <c r="K73" s="18"/>
      <c r="L73" s="18"/>
      <c r="M73" s="18"/>
      <c r="N73" s="18"/>
      <c r="O73" s="19"/>
      <c r="P73" s="10"/>
      <c r="Q73" s="2"/>
      <c r="R73" s="2"/>
      <c r="S73" s="11"/>
      <c r="T73" s="8"/>
      <c r="U73" s="1"/>
      <c r="V73" s="1"/>
      <c r="W73" s="1"/>
      <c r="X73" s="1"/>
      <c r="Y73" s="9"/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32"/>
    </row>
    <row r="74" spans="1:50" x14ac:dyDescent="0.25">
      <c r="A74" t="s">
        <v>6</v>
      </c>
      <c r="B74" t="s">
        <v>628</v>
      </c>
      <c r="C74" s="15">
        <v>8</v>
      </c>
      <c r="D74" s="157" t="s">
        <v>81</v>
      </c>
      <c r="E74" s="149">
        <f>SUM(LARGE(Z74:AI74,{1,2,3,4,5,6,7}))</f>
        <v>0</v>
      </c>
      <c r="F74" s="41">
        <f>SUM(J74:Y74)</f>
        <v>0</v>
      </c>
      <c r="G74" s="146">
        <f>IF(H74&gt;6,10,IF(H74&gt;4,5,IF(H74&gt;2,2,0)))</f>
        <v>0</v>
      </c>
      <c r="H74" s="146">
        <f>COUNTIF(Z74:AI74,"&gt;0")</f>
        <v>0</v>
      </c>
      <c r="I74" s="48">
        <f>SUM(E74:G74)</f>
        <v>0</v>
      </c>
      <c r="J74" s="44"/>
      <c r="K74" s="18"/>
      <c r="L74" s="18"/>
      <c r="M74" s="18"/>
      <c r="N74" s="18"/>
      <c r="O74" s="19"/>
      <c r="P74" s="10"/>
      <c r="Q74" s="2"/>
      <c r="R74" s="2"/>
      <c r="S74" s="11"/>
      <c r="T74" s="8"/>
      <c r="U74" s="1"/>
      <c r="V74" s="1"/>
      <c r="W74" s="1"/>
      <c r="X74" s="1"/>
      <c r="Y74" s="9"/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</row>
    <row r="75" spans="1:50" x14ac:dyDescent="0.25">
      <c r="A75" t="s">
        <v>76</v>
      </c>
      <c r="B75" t="s">
        <v>77</v>
      </c>
      <c r="C75" s="15">
        <v>8</v>
      </c>
      <c r="D75" s="157" t="s">
        <v>81</v>
      </c>
      <c r="E75" s="149">
        <f>SUM(LARGE(Z75:AI75,{1,2,3,4,5,6,7}))</f>
        <v>0</v>
      </c>
      <c r="F75" s="41">
        <f>SUM(J75:Y75)</f>
        <v>0</v>
      </c>
      <c r="G75" s="146">
        <f>IF(H75&gt;6,10,IF(H75&gt;4,5,IF(H75&gt;2,2,0)))</f>
        <v>0</v>
      </c>
      <c r="H75" s="146">
        <f>COUNTIF(Z75:AI75,"&gt;0")</f>
        <v>0</v>
      </c>
      <c r="I75" s="48">
        <f>SUM(E75:G75)</f>
        <v>0</v>
      </c>
      <c r="J75" s="44"/>
      <c r="K75" s="18"/>
      <c r="L75" s="18"/>
      <c r="M75" s="18"/>
      <c r="N75" s="18"/>
      <c r="O75" s="19"/>
      <c r="P75" s="10"/>
      <c r="Q75" s="2"/>
      <c r="R75" s="2"/>
      <c r="S75" s="11"/>
      <c r="T75" s="8"/>
      <c r="U75" s="1"/>
      <c r="V75" s="1"/>
      <c r="W75" s="1"/>
      <c r="X75" s="1"/>
      <c r="Y75" s="9"/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32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2"/>
    </row>
    <row r="76" spans="1:50" x14ac:dyDescent="0.25">
      <c r="A76" t="s">
        <v>627</v>
      </c>
      <c r="B76" t="s">
        <v>21</v>
      </c>
      <c r="C76" s="15">
        <v>8</v>
      </c>
      <c r="D76" s="157" t="s">
        <v>81</v>
      </c>
      <c r="E76" s="149">
        <f>SUM(LARGE(Z76:AI76,{1,2,3,4,5,6,7}))</f>
        <v>0</v>
      </c>
      <c r="F76" s="41">
        <f>SUM(J76:Y76)</f>
        <v>0</v>
      </c>
      <c r="G76" s="146">
        <f>IF(H76&gt;6,10,IF(H76&gt;4,5,IF(H76&gt;2,2,0)))</f>
        <v>0</v>
      </c>
      <c r="H76" s="146">
        <f>COUNTIF(Z76:AI76,"&gt;0")</f>
        <v>0</v>
      </c>
      <c r="I76" s="48">
        <f>SUM(E76:G76)</f>
        <v>0</v>
      </c>
      <c r="J76" s="44"/>
      <c r="K76" s="18"/>
      <c r="L76" s="18"/>
      <c r="M76" s="18"/>
      <c r="N76" s="18"/>
      <c r="O76" s="19"/>
      <c r="P76" s="10"/>
      <c r="Q76" s="2"/>
      <c r="R76" s="2"/>
      <c r="S76" s="11"/>
      <c r="T76" s="8"/>
      <c r="U76" s="1"/>
      <c r="V76" s="1"/>
      <c r="W76" s="1"/>
      <c r="X76" s="1"/>
      <c r="Y76" s="9"/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</row>
    <row r="77" spans="1:50" x14ac:dyDescent="0.25">
      <c r="A77" t="s">
        <v>8</v>
      </c>
      <c r="B77" t="s">
        <v>93</v>
      </c>
      <c r="C77" s="15">
        <v>8</v>
      </c>
      <c r="D77" s="157" t="s">
        <v>81</v>
      </c>
      <c r="E77" s="149">
        <f>SUM(LARGE(Z77:AI77,{1,2,3,4,5,6,7}))</f>
        <v>0</v>
      </c>
      <c r="F77" s="41">
        <f>SUM(J77:Y77)</f>
        <v>0</v>
      </c>
      <c r="G77" s="146">
        <f>IF(H77&gt;6,10,IF(H77&gt;4,5,IF(H77&gt;2,2,0)))</f>
        <v>0</v>
      </c>
      <c r="H77" s="146">
        <f>COUNTIF(Z77:AI77,"&gt;0")</f>
        <v>0</v>
      </c>
      <c r="I77" s="48">
        <f>SUM(E77:G77)</f>
        <v>0</v>
      </c>
      <c r="J77" s="44"/>
      <c r="K77" s="18"/>
      <c r="L77" s="18"/>
      <c r="M77" s="18"/>
      <c r="N77" s="18"/>
      <c r="O77" s="19"/>
      <c r="P77" s="10"/>
      <c r="Q77" s="2"/>
      <c r="R77" s="2"/>
      <c r="S77" s="11"/>
      <c r="T77" s="8"/>
      <c r="U77" s="1"/>
      <c r="V77" s="1"/>
      <c r="W77" s="1"/>
      <c r="X77" s="1"/>
      <c r="Y77" s="9"/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32"/>
    </row>
    <row r="78" spans="1:50" x14ac:dyDescent="0.25">
      <c r="A78" t="s">
        <v>632</v>
      </c>
      <c r="B78" t="s">
        <v>633</v>
      </c>
      <c r="C78" s="15">
        <v>8</v>
      </c>
      <c r="D78" s="157" t="s">
        <v>81</v>
      </c>
      <c r="E78" s="149">
        <f>SUM(LARGE(Z78:AI78,{1,2,3,4,5,6,7}))</f>
        <v>0</v>
      </c>
      <c r="F78" s="41">
        <f>SUM(J78:Y78)</f>
        <v>0</v>
      </c>
      <c r="G78" s="146">
        <f>IF(H78&gt;6,10,IF(H78&gt;4,5,IF(H78&gt;2,2,0)))</f>
        <v>0</v>
      </c>
      <c r="H78" s="146">
        <f>COUNTIF(Z78:AI78,"&gt;0")</f>
        <v>0</v>
      </c>
      <c r="I78" s="48">
        <f>SUM(E78:G78)</f>
        <v>0</v>
      </c>
      <c r="J78" s="44"/>
      <c r="K78" s="18"/>
      <c r="L78" s="18"/>
      <c r="M78" s="18"/>
      <c r="N78" s="18"/>
      <c r="O78" s="19"/>
      <c r="P78" s="10"/>
      <c r="Q78" s="2"/>
      <c r="R78" s="2"/>
      <c r="S78" s="11"/>
      <c r="T78" s="8"/>
      <c r="U78" s="1"/>
      <c r="V78" s="1"/>
      <c r="W78" s="1"/>
      <c r="X78" s="1"/>
      <c r="Y78" s="9"/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</row>
    <row r="79" spans="1:50" x14ac:dyDescent="0.25">
      <c r="A79" t="s">
        <v>634</v>
      </c>
      <c r="B79" t="s">
        <v>635</v>
      </c>
      <c r="C79" s="15">
        <v>8</v>
      </c>
      <c r="D79" s="157" t="s">
        <v>81</v>
      </c>
      <c r="E79" s="149">
        <f>SUM(LARGE(Z79:AI79,{1,2,3,4,5,6,7}))</f>
        <v>0</v>
      </c>
      <c r="F79" s="41">
        <f>SUM(J79:Y79)</f>
        <v>0</v>
      </c>
      <c r="G79" s="146">
        <f>IF(H79&gt;6,10,IF(H79&gt;4,5,IF(H79&gt;2,2,0)))</f>
        <v>0</v>
      </c>
      <c r="H79" s="146">
        <f>COUNTIF(Z79:AI79,"&gt;0")</f>
        <v>0</v>
      </c>
      <c r="I79" s="48">
        <f>SUM(E79:G79)</f>
        <v>0</v>
      </c>
      <c r="J79" s="44"/>
      <c r="K79" s="18"/>
      <c r="L79" s="18"/>
      <c r="M79" s="18"/>
      <c r="N79" s="18"/>
      <c r="O79" s="19"/>
      <c r="P79" s="10"/>
      <c r="Q79" s="2"/>
      <c r="R79" s="2"/>
      <c r="S79" s="11"/>
      <c r="T79" s="8"/>
      <c r="U79" s="1"/>
      <c r="V79" s="1"/>
      <c r="W79" s="1"/>
      <c r="X79" s="1"/>
      <c r="Y79" s="9"/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32"/>
    </row>
    <row r="80" spans="1:50" x14ac:dyDescent="0.25">
      <c r="A80" t="s">
        <v>100</v>
      </c>
      <c r="B80" t="s">
        <v>101</v>
      </c>
      <c r="C80" s="15">
        <v>8</v>
      </c>
      <c r="D80" s="157" t="s">
        <v>81</v>
      </c>
      <c r="E80" s="149">
        <f>SUM(LARGE(Z80:AI80,{1,2,3,4,5,6,7}))</f>
        <v>0</v>
      </c>
      <c r="F80" s="41">
        <f>SUM(J80:Y80)</f>
        <v>0</v>
      </c>
      <c r="G80" s="146">
        <f>IF(H80&gt;6,10,IF(H80&gt;4,5,IF(H80&gt;2,2,0)))</f>
        <v>0</v>
      </c>
      <c r="H80" s="146">
        <f>COUNTIF(Z80:AI80,"&gt;0")</f>
        <v>0</v>
      </c>
      <c r="I80" s="48">
        <f>SUM(E80:G80)</f>
        <v>0</v>
      </c>
      <c r="J80" s="44"/>
      <c r="K80" s="18"/>
      <c r="L80" s="18"/>
      <c r="M80" s="18"/>
      <c r="N80" s="18"/>
      <c r="O80" s="19"/>
      <c r="P80" s="10"/>
      <c r="Q80" s="2"/>
      <c r="R80" s="2"/>
      <c r="S80" s="11"/>
      <c r="T80" s="8"/>
      <c r="U80" s="1"/>
      <c r="V80" s="1"/>
      <c r="W80" s="1"/>
      <c r="X80" s="1"/>
      <c r="Y80" s="9"/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</row>
    <row r="81" spans="1:50" x14ac:dyDescent="0.25">
      <c r="A81" t="s">
        <v>89</v>
      </c>
      <c r="B81" t="s">
        <v>90</v>
      </c>
      <c r="C81" s="15">
        <v>8</v>
      </c>
      <c r="D81" s="157" t="s">
        <v>81</v>
      </c>
      <c r="E81" s="149">
        <f>SUM(LARGE(Z81:AI81,{1,2,3,4,5,6,7}))</f>
        <v>0</v>
      </c>
      <c r="F81" s="41">
        <f>SUM(J81:Y81)</f>
        <v>0</v>
      </c>
      <c r="G81" s="146">
        <f>IF(H81&gt;6,10,IF(H81&gt;4,5,IF(H81&gt;2,2,0)))</f>
        <v>0</v>
      </c>
      <c r="H81" s="146">
        <f>COUNTIF(Z81:AI81,"&gt;0")</f>
        <v>0</v>
      </c>
      <c r="I81" s="48">
        <f>SUM(E81:G81)</f>
        <v>0</v>
      </c>
      <c r="J81" s="44"/>
      <c r="K81" s="18"/>
      <c r="L81" s="18"/>
      <c r="M81" s="18"/>
      <c r="N81" s="18"/>
      <c r="O81" s="19"/>
      <c r="P81" s="10"/>
      <c r="Q81" s="2"/>
      <c r="R81" s="2"/>
      <c r="S81" s="11"/>
      <c r="T81" s="8"/>
      <c r="U81" s="1"/>
      <c r="V81" s="1"/>
      <c r="W81" s="1"/>
      <c r="X81" s="1"/>
      <c r="Y81" s="9"/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2"/>
    </row>
    <row r="82" spans="1:50" s="116" customFormat="1" x14ac:dyDescent="0.25">
      <c r="A82" s="113"/>
      <c r="B82" s="113"/>
      <c r="C82" s="113">
        <v>8.5</v>
      </c>
      <c r="D82" s="113"/>
      <c r="E82" s="164"/>
      <c r="I82" s="135"/>
      <c r="Z82" s="164"/>
      <c r="AA82" s="164"/>
      <c r="AB82" s="164"/>
      <c r="AC82" s="164"/>
      <c r="AD82" s="164"/>
      <c r="AE82" s="164"/>
      <c r="AF82" s="164"/>
      <c r="AG82" s="164"/>
      <c r="AH82" s="164"/>
      <c r="AI82" s="165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2"/>
    </row>
    <row r="83" spans="1:50" x14ac:dyDescent="0.25">
      <c r="A83" s="114"/>
      <c r="B83" s="114"/>
      <c r="C83" s="95">
        <v>9</v>
      </c>
      <c r="D83" s="152"/>
      <c r="E83" s="141"/>
      <c r="F83" s="42"/>
      <c r="G83" s="147"/>
      <c r="H83" s="147"/>
      <c r="I83" s="50"/>
      <c r="J83" s="45" t="s">
        <v>99</v>
      </c>
      <c r="K83" s="23"/>
      <c r="L83" s="23"/>
      <c r="M83" s="23"/>
      <c r="N83" s="23"/>
      <c r="O83" s="24"/>
      <c r="P83" s="22"/>
      <c r="Q83" s="23"/>
      <c r="R83" s="23"/>
      <c r="S83" s="24"/>
      <c r="T83" s="22"/>
      <c r="U83" s="23"/>
      <c r="V83" s="23"/>
      <c r="W83" s="23"/>
      <c r="X83" s="23"/>
      <c r="Y83" s="24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</row>
    <row r="84" spans="1:50" x14ac:dyDescent="0.25">
      <c r="A84" t="s">
        <v>59</v>
      </c>
      <c r="B84" t="s">
        <v>103</v>
      </c>
      <c r="C84" s="15">
        <v>10</v>
      </c>
      <c r="D84" s="158" t="s">
        <v>99</v>
      </c>
      <c r="E84" s="149">
        <f>SUM(LARGE(Z84:AI84,{1,2,3,4,5,6,7}))</f>
        <v>30</v>
      </c>
      <c r="F84" s="41">
        <f>SUM(J84:Y84)</f>
        <v>1</v>
      </c>
      <c r="G84" s="146">
        <f>IF(H84&gt;6,10,IF(H84&gt;4,5,IF(H84&gt;2,2,0)))</f>
        <v>2</v>
      </c>
      <c r="H84" s="146">
        <f>COUNTIF(Z84:AI84,"&gt;0")</f>
        <v>3</v>
      </c>
      <c r="I84" s="48">
        <f>SUM(E84:G84)</f>
        <v>33</v>
      </c>
      <c r="J84" s="44"/>
      <c r="K84" s="18"/>
      <c r="L84" s="18"/>
      <c r="M84" s="18"/>
      <c r="N84" s="18"/>
      <c r="O84" s="19"/>
      <c r="P84" s="10">
        <v>1</v>
      </c>
      <c r="Q84" s="2"/>
      <c r="R84" s="2"/>
      <c r="S84" s="11"/>
      <c r="T84" s="8"/>
      <c r="U84" s="1"/>
      <c r="V84" s="1"/>
      <c r="W84" s="1"/>
      <c r="X84" s="1"/>
      <c r="Y84" s="9"/>
      <c r="Z84" s="5">
        <v>10</v>
      </c>
      <c r="AA84" s="5">
        <v>10</v>
      </c>
      <c r="AB84" s="5">
        <v>10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</row>
    <row r="85" spans="1:50" x14ac:dyDescent="0.25">
      <c r="A85" t="s">
        <v>113</v>
      </c>
      <c r="B85" t="s">
        <v>114</v>
      </c>
      <c r="C85" s="15">
        <v>10</v>
      </c>
      <c r="D85" s="158" t="s">
        <v>99</v>
      </c>
      <c r="E85" s="149">
        <f>SUM(LARGE(Z85:AI85,{1,2,3,4,5,6,7}))</f>
        <v>26</v>
      </c>
      <c r="F85" s="41">
        <f>SUM(J85:Y85)</f>
        <v>5</v>
      </c>
      <c r="G85" s="146">
        <f>IF(H85&gt;6,10,IF(H85&gt;4,5,IF(H85&gt;2,2,0)))</f>
        <v>2</v>
      </c>
      <c r="H85" s="146">
        <f>COUNTIF(Z85:AI85,"&gt;0")</f>
        <v>3</v>
      </c>
      <c r="I85" s="48">
        <f>SUM(E85:G85)</f>
        <v>33</v>
      </c>
      <c r="J85" s="44"/>
      <c r="K85" s="18">
        <v>2</v>
      </c>
      <c r="L85" s="18"/>
      <c r="M85" s="18"/>
      <c r="N85" s="18">
        <v>2</v>
      </c>
      <c r="O85" s="19"/>
      <c r="P85" s="10">
        <v>1</v>
      </c>
      <c r="Q85" s="2"/>
      <c r="R85" s="2"/>
      <c r="S85" s="11"/>
      <c r="T85" s="8"/>
      <c r="U85" s="1"/>
      <c r="V85" s="1"/>
      <c r="W85" s="1"/>
      <c r="X85" s="1"/>
      <c r="Y85" s="9"/>
      <c r="Z85" s="5">
        <v>8</v>
      </c>
      <c r="AA85" s="5">
        <v>9</v>
      </c>
      <c r="AB85" s="5">
        <v>9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</row>
    <row r="86" spans="1:50" x14ac:dyDescent="0.25">
      <c r="A86" t="s">
        <v>25</v>
      </c>
      <c r="B86" t="s">
        <v>74</v>
      </c>
      <c r="C86" s="15">
        <v>10</v>
      </c>
      <c r="D86" s="158" t="s">
        <v>99</v>
      </c>
      <c r="E86" s="149">
        <f>SUM(LARGE(Z86:AI86,{1,2,3,4,5,6,7}))</f>
        <v>14</v>
      </c>
      <c r="F86" s="41">
        <f>SUM(J86:Y86)</f>
        <v>0</v>
      </c>
      <c r="G86" s="146">
        <f>IF(H86&gt;6,10,IF(H86&gt;4,5,IF(H86&gt;2,2,0)))</f>
        <v>0</v>
      </c>
      <c r="H86" s="146">
        <f>COUNTIF(Z86:AI86,"&gt;0")</f>
        <v>2</v>
      </c>
      <c r="I86" s="48">
        <f>SUM(E86:G86)</f>
        <v>14</v>
      </c>
      <c r="J86" s="44"/>
      <c r="K86" s="18"/>
      <c r="L86" s="18"/>
      <c r="M86" s="18"/>
      <c r="N86" s="18"/>
      <c r="O86" s="19"/>
      <c r="P86" s="10"/>
      <c r="Q86" s="2"/>
      <c r="R86" s="2"/>
      <c r="S86" s="201"/>
      <c r="T86" s="8"/>
      <c r="U86" s="1"/>
      <c r="V86" s="1"/>
      <c r="W86" s="1"/>
      <c r="X86" s="1"/>
      <c r="Y86" s="9"/>
      <c r="Z86" s="5">
        <v>6</v>
      </c>
      <c r="AA86" s="5">
        <v>0</v>
      </c>
      <c r="AB86" s="5">
        <v>8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50" x14ac:dyDescent="0.25">
      <c r="A87" t="s">
        <v>94</v>
      </c>
      <c r="B87" t="s">
        <v>119</v>
      </c>
      <c r="C87" s="15">
        <v>10</v>
      </c>
      <c r="D87" s="158" t="s">
        <v>99</v>
      </c>
      <c r="E87" s="149">
        <f>SUM(LARGE(Z87:AI87,{1,2,3,4,5,6,7}))</f>
        <v>13</v>
      </c>
      <c r="F87" s="41">
        <f>SUM(J87:Y87)</f>
        <v>0</v>
      </c>
      <c r="G87" s="146">
        <f>IF(H87&gt;6,10,IF(H87&gt;4,5,IF(H87&gt;2,2,0)))</f>
        <v>0</v>
      </c>
      <c r="H87" s="146">
        <f>COUNTIF(Z87:AI87,"&gt;0")</f>
        <v>2</v>
      </c>
      <c r="I87" s="48">
        <f>SUM(E87:G87)</f>
        <v>13</v>
      </c>
      <c r="J87" s="44"/>
      <c r="K87" s="18"/>
      <c r="L87" s="18"/>
      <c r="M87" s="18"/>
      <c r="N87" s="18"/>
      <c r="O87" s="19"/>
      <c r="P87" s="10"/>
      <c r="Q87" s="2"/>
      <c r="R87" s="2"/>
      <c r="S87" s="11"/>
      <c r="T87" s="8"/>
      <c r="U87" s="1"/>
      <c r="V87" s="1"/>
      <c r="W87" s="1"/>
      <c r="X87" s="1"/>
      <c r="Y87" s="9"/>
      <c r="Z87" s="5">
        <v>5</v>
      </c>
      <c r="AA87" s="5">
        <v>8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</row>
    <row r="88" spans="1:50" x14ac:dyDescent="0.25">
      <c r="A88" t="s">
        <v>209</v>
      </c>
      <c r="B88" t="s">
        <v>7</v>
      </c>
      <c r="C88" s="15">
        <v>10</v>
      </c>
      <c r="D88" s="158" t="s">
        <v>99</v>
      </c>
      <c r="E88" s="149">
        <f>SUM(LARGE(Z88:AI88,{1,2,3,4,5,6,7}))</f>
        <v>9</v>
      </c>
      <c r="F88" s="41">
        <f>SUM(J88:Y88)</f>
        <v>0</v>
      </c>
      <c r="G88" s="146">
        <f>IF(H88&gt;6,10,IF(H88&gt;4,5,IF(H88&gt;2,2,0)))</f>
        <v>0</v>
      </c>
      <c r="H88" s="146">
        <f>COUNTIF(Z88:AI88,"&gt;0")</f>
        <v>1</v>
      </c>
      <c r="I88" s="48">
        <f>SUM(E88:G88)</f>
        <v>9</v>
      </c>
      <c r="J88" s="44"/>
      <c r="K88" s="18"/>
      <c r="L88" s="18"/>
      <c r="M88" s="18"/>
      <c r="N88" s="18"/>
      <c r="O88" s="19"/>
      <c r="P88" s="10"/>
      <c r="Q88" s="2"/>
      <c r="R88" s="2"/>
      <c r="S88" s="11"/>
      <c r="T88" s="8"/>
      <c r="U88" s="1"/>
      <c r="V88" s="1"/>
      <c r="W88" s="1"/>
      <c r="X88" s="1"/>
      <c r="Y88" s="9"/>
      <c r="Z88" s="5">
        <v>9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</row>
    <row r="89" spans="1:50" x14ac:dyDescent="0.25">
      <c r="A89" t="s">
        <v>116</v>
      </c>
      <c r="B89" t="s">
        <v>27</v>
      </c>
      <c r="C89" s="15">
        <v>10</v>
      </c>
      <c r="D89" s="158" t="s">
        <v>99</v>
      </c>
      <c r="E89" s="149">
        <f>SUM(LARGE(Z89:AI89,{1,2,3,4,5,6,7}))</f>
        <v>7</v>
      </c>
      <c r="F89" s="41">
        <f>SUM(J89:Y89)</f>
        <v>2</v>
      </c>
      <c r="G89" s="146">
        <f>IF(H89&gt;6,10,IF(H89&gt;4,5,IF(H89&gt;2,2,0)))</f>
        <v>0</v>
      </c>
      <c r="H89" s="146">
        <f>COUNTIF(Z89:AI89,"&gt;0")</f>
        <v>1</v>
      </c>
      <c r="I89" s="48">
        <f>SUM(E89:G89)</f>
        <v>9</v>
      </c>
      <c r="J89" s="44"/>
      <c r="K89" s="18">
        <v>2</v>
      </c>
      <c r="L89" s="18"/>
      <c r="M89" s="18"/>
      <c r="N89" s="18"/>
      <c r="O89" s="19"/>
      <c r="P89" s="10"/>
      <c r="Q89" s="2"/>
      <c r="R89" s="2"/>
      <c r="S89" s="11"/>
      <c r="T89" s="8"/>
      <c r="U89" s="1"/>
      <c r="V89" s="1"/>
      <c r="W89" s="1"/>
      <c r="X89" s="1"/>
      <c r="Y89" s="9"/>
      <c r="Z89" s="5">
        <v>7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</row>
    <row r="90" spans="1:50" x14ac:dyDescent="0.25">
      <c r="A90" t="s">
        <v>85</v>
      </c>
      <c r="B90" t="s">
        <v>77</v>
      </c>
      <c r="C90" s="15">
        <v>10</v>
      </c>
      <c r="D90" s="158" t="s">
        <v>99</v>
      </c>
      <c r="E90" s="149">
        <f>SUM(LARGE(Z90:AI90,{1,2,3,4,5,6,7}))</f>
        <v>0</v>
      </c>
      <c r="F90" s="41">
        <f>SUM(J90:Y90)</f>
        <v>1</v>
      </c>
      <c r="G90" s="146">
        <f>IF(H90&gt;6,10,IF(H90&gt;4,5,IF(H90&gt;2,2,0)))</f>
        <v>0</v>
      </c>
      <c r="H90" s="146">
        <f>COUNTIF(Z90:AI90,"&gt;0")</f>
        <v>0</v>
      </c>
      <c r="I90" s="48">
        <f>SUM(E90:G90)</f>
        <v>1</v>
      </c>
      <c r="J90" s="44"/>
      <c r="K90" s="18"/>
      <c r="L90" s="18"/>
      <c r="M90" s="18"/>
      <c r="N90" s="18"/>
      <c r="O90" s="19"/>
      <c r="P90" s="10">
        <v>1</v>
      </c>
      <c r="Q90" s="2"/>
      <c r="R90" s="2"/>
      <c r="S90" s="11"/>
      <c r="T90" s="8"/>
      <c r="U90" s="1"/>
      <c r="V90" s="1"/>
      <c r="W90" s="1"/>
      <c r="X90" s="1"/>
      <c r="Y90" s="9"/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</row>
    <row r="91" spans="1:50" x14ac:dyDescent="0.25">
      <c r="A91" t="s">
        <v>644</v>
      </c>
      <c r="B91" t="s">
        <v>645</v>
      </c>
      <c r="C91" s="15">
        <v>10</v>
      </c>
      <c r="D91" s="158" t="s">
        <v>99</v>
      </c>
      <c r="E91" s="149">
        <f>SUM(LARGE(Z91:AI91,{1,2,3,4,5,6,7}))</f>
        <v>0</v>
      </c>
      <c r="F91" s="41">
        <f>SUM(J91:Y91)</f>
        <v>1</v>
      </c>
      <c r="G91" s="146">
        <f>IF(H91&gt;6,10,IF(H91&gt;4,5,IF(H91&gt;2,2,0)))</f>
        <v>0</v>
      </c>
      <c r="H91" s="146">
        <f>COUNTIF(Z91:AI91,"&gt;0")</f>
        <v>0</v>
      </c>
      <c r="I91" s="48">
        <f>SUM(E91:G91)</f>
        <v>1</v>
      </c>
      <c r="J91" s="44"/>
      <c r="K91" s="18"/>
      <c r="L91" s="18"/>
      <c r="M91" s="18"/>
      <c r="N91" s="18"/>
      <c r="O91" s="19"/>
      <c r="P91" s="10">
        <v>1</v>
      </c>
      <c r="Q91" s="2"/>
      <c r="R91" s="2"/>
      <c r="S91" s="120"/>
      <c r="T91" s="8"/>
      <c r="U91" s="1"/>
      <c r="V91" s="1"/>
      <c r="W91" s="1"/>
      <c r="X91" s="1"/>
      <c r="Y91" s="9"/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2"/>
    </row>
    <row r="92" spans="1:50" x14ac:dyDescent="0.25">
      <c r="A92" t="s">
        <v>677</v>
      </c>
      <c r="B92" t="s">
        <v>678</v>
      </c>
      <c r="C92" s="15">
        <v>10</v>
      </c>
      <c r="D92" s="158" t="s">
        <v>99</v>
      </c>
      <c r="E92" s="149">
        <f>SUM(LARGE(Z92:AI92,{1,2,3,4,5,6,7}))</f>
        <v>0</v>
      </c>
      <c r="F92" s="41">
        <f>SUM(J92:Y92)</f>
        <v>0</v>
      </c>
      <c r="G92" s="146">
        <f>IF(H92&gt;6,10,IF(H92&gt;4,5,IF(H92&gt;2,2,0)))</f>
        <v>0</v>
      </c>
      <c r="H92" s="146">
        <f>COUNTIF(Z92:AI92,"&gt;0")</f>
        <v>0</v>
      </c>
      <c r="I92" s="48">
        <f>SUM(E92:G92)</f>
        <v>0</v>
      </c>
      <c r="J92" s="44"/>
      <c r="K92" s="18"/>
      <c r="L92" s="18"/>
      <c r="M92" s="18"/>
      <c r="N92" s="18"/>
      <c r="O92" s="19"/>
      <c r="P92" s="10"/>
      <c r="Q92" s="2"/>
      <c r="R92" s="2"/>
      <c r="S92" s="2"/>
      <c r="T92" s="8"/>
      <c r="U92" s="1"/>
      <c r="V92" s="1"/>
      <c r="W92" s="1"/>
      <c r="X92" s="1"/>
      <c r="Y92" s="9"/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</row>
    <row r="93" spans="1:50" x14ac:dyDescent="0.25">
      <c r="A93" t="s">
        <v>636</v>
      </c>
      <c r="B93" t="s">
        <v>106</v>
      </c>
      <c r="C93" s="15">
        <v>10</v>
      </c>
      <c r="D93" s="158" t="s">
        <v>99</v>
      </c>
      <c r="E93" s="149">
        <f>SUM(LARGE(Z93:AI93,{1,2,3,4,5,6,7}))</f>
        <v>0</v>
      </c>
      <c r="F93" s="41">
        <f>SUM(J93:Y93)</f>
        <v>0</v>
      </c>
      <c r="G93" s="146">
        <f>IF(H93&gt;6,10,IF(H93&gt;4,5,IF(H93&gt;2,2,0)))</f>
        <v>0</v>
      </c>
      <c r="H93" s="146">
        <f>COUNTIF(Z93:AI93,"&gt;0")</f>
        <v>0</v>
      </c>
      <c r="I93" s="48">
        <f>SUM(E93:G93)</f>
        <v>0</v>
      </c>
      <c r="J93" s="44"/>
      <c r="K93" s="18"/>
      <c r="L93" s="18"/>
      <c r="M93" s="18"/>
      <c r="N93" s="18"/>
      <c r="O93" s="19"/>
      <c r="P93" s="10"/>
      <c r="Q93" s="2"/>
      <c r="R93" s="2"/>
      <c r="S93" s="2"/>
      <c r="T93" s="8"/>
      <c r="U93" s="1"/>
      <c r="V93" s="1"/>
      <c r="W93" s="1"/>
      <c r="X93" s="1"/>
      <c r="Y93" s="9"/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</row>
    <row r="94" spans="1:50" x14ac:dyDescent="0.25">
      <c r="A94" t="s">
        <v>8</v>
      </c>
      <c r="B94" t="s">
        <v>104</v>
      </c>
      <c r="C94" s="15">
        <v>10</v>
      </c>
      <c r="D94" s="158" t="s">
        <v>99</v>
      </c>
      <c r="E94" s="149">
        <f>SUM(LARGE(Z94:AI94,{1,2,3,4,5,6,7}))</f>
        <v>0</v>
      </c>
      <c r="F94" s="41">
        <f>SUM(J94:Y94)</f>
        <v>0</v>
      </c>
      <c r="G94" s="146">
        <f>IF(H94&gt;6,10,IF(H94&gt;4,5,IF(H94&gt;2,2,0)))</f>
        <v>0</v>
      </c>
      <c r="H94" s="146">
        <f>COUNTIF(Z94:AI94,"&gt;0")</f>
        <v>0</v>
      </c>
      <c r="I94" s="48">
        <f>SUM(E94:G94)</f>
        <v>0</v>
      </c>
      <c r="J94" s="44"/>
      <c r="K94" s="18"/>
      <c r="L94" s="18"/>
      <c r="M94" s="18"/>
      <c r="N94" s="18"/>
      <c r="O94" s="19"/>
      <c r="P94" s="10"/>
      <c r="Q94" s="2"/>
      <c r="R94" s="2"/>
      <c r="S94" s="11"/>
      <c r="T94" s="8"/>
      <c r="U94" s="1"/>
      <c r="V94" s="1"/>
      <c r="W94" s="1"/>
      <c r="X94" s="1"/>
      <c r="Y94" s="9"/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</row>
    <row r="95" spans="1:50" x14ac:dyDescent="0.25">
      <c r="A95" t="s">
        <v>639</v>
      </c>
      <c r="B95" t="s">
        <v>640</v>
      </c>
      <c r="C95" s="15">
        <v>10</v>
      </c>
      <c r="D95" s="158" t="s">
        <v>99</v>
      </c>
      <c r="E95" s="149">
        <f>SUM(LARGE(Z95:AI95,{1,2,3,4,5,6,7}))</f>
        <v>0</v>
      </c>
      <c r="F95" s="41">
        <f>SUM(J95:Y95)</f>
        <v>0</v>
      </c>
      <c r="G95" s="146">
        <f>IF(H95&gt;6,10,IF(H95&gt;4,5,IF(H95&gt;2,2,0)))</f>
        <v>0</v>
      </c>
      <c r="H95" s="146">
        <f>COUNTIF(Z95:AI95,"&gt;0")</f>
        <v>0</v>
      </c>
      <c r="I95" s="48">
        <f>SUM(E95:G95)</f>
        <v>0</v>
      </c>
      <c r="J95" s="44"/>
      <c r="K95" s="18"/>
      <c r="L95" s="18"/>
      <c r="M95" s="18"/>
      <c r="N95" s="18"/>
      <c r="O95" s="19"/>
      <c r="P95" s="10"/>
      <c r="Q95" s="2"/>
      <c r="R95" s="2"/>
      <c r="S95" s="11"/>
      <c r="T95" s="8"/>
      <c r="U95" s="1"/>
      <c r="V95" s="1"/>
      <c r="W95" s="1"/>
      <c r="X95" s="1"/>
      <c r="Y95" s="9"/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</row>
    <row r="96" spans="1:50" x14ac:dyDescent="0.25">
      <c r="A96" t="s">
        <v>206</v>
      </c>
      <c r="B96" t="s">
        <v>207</v>
      </c>
      <c r="C96" s="15">
        <v>10</v>
      </c>
      <c r="D96" s="158" t="s">
        <v>99</v>
      </c>
      <c r="E96" s="149">
        <f>SUM(LARGE(Z96:AI96,{1,2,3,4,5,6,7}))</f>
        <v>0</v>
      </c>
      <c r="F96" s="41">
        <f>SUM(J96:Y96)</f>
        <v>0</v>
      </c>
      <c r="G96" s="146">
        <f>IF(H96&gt;6,10,IF(H96&gt;4,5,IF(H96&gt;2,2,0)))</f>
        <v>0</v>
      </c>
      <c r="H96" s="146">
        <f>COUNTIF(Z96:AI96,"&gt;0")</f>
        <v>0</v>
      </c>
      <c r="I96" s="48">
        <f>SUM(E96:G96)</f>
        <v>0</v>
      </c>
      <c r="J96" s="44"/>
      <c r="K96" s="18"/>
      <c r="L96" s="18"/>
      <c r="M96" s="18"/>
      <c r="N96" s="18"/>
      <c r="O96" s="19"/>
      <c r="P96" s="10"/>
      <c r="Q96" s="2"/>
      <c r="R96" s="2"/>
      <c r="S96" s="11"/>
      <c r="T96" s="8"/>
      <c r="U96" s="1"/>
      <c r="V96" s="1"/>
      <c r="W96" s="1"/>
      <c r="X96" s="1"/>
      <c r="Y96" s="9"/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32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2"/>
    </row>
    <row r="97" spans="1:50" x14ac:dyDescent="0.25">
      <c r="A97" t="s">
        <v>85</v>
      </c>
      <c r="B97" t="s">
        <v>84</v>
      </c>
      <c r="C97" s="15">
        <v>10</v>
      </c>
      <c r="D97" s="158" t="s">
        <v>99</v>
      </c>
      <c r="E97" s="149">
        <f>SUM(LARGE(Z97:AI97,{1,2,3,4,5,6,7}))</f>
        <v>0</v>
      </c>
      <c r="F97" s="41">
        <f>SUM(J97:Y97)</f>
        <v>0</v>
      </c>
      <c r="G97" s="146">
        <f>IF(H97&gt;6,10,IF(H97&gt;4,5,IF(H97&gt;2,2,0)))</f>
        <v>0</v>
      </c>
      <c r="H97" s="146">
        <f>COUNTIF(Z97:AI97,"&gt;0")</f>
        <v>0</v>
      </c>
      <c r="I97" s="48">
        <f>SUM(E97:G97)</f>
        <v>0</v>
      </c>
      <c r="J97" s="44"/>
      <c r="K97" s="18"/>
      <c r="L97" s="18"/>
      <c r="M97" s="18"/>
      <c r="N97" s="18"/>
      <c r="O97" s="19"/>
      <c r="P97" s="10"/>
      <c r="Q97" s="2"/>
      <c r="R97" s="2"/>
      <c r="S97" s="11"/>
      <c r="T97" s="8"/>
      <c r="U97" s="1"/>
      <c r="V97" s="1"/>
      <c r="W97" s="1"/>
      <c r="X97" s="1"/>
      <c r="Y97" s="9"/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</row>
    <row r="98" spans="1:50" x14ac:dyDescent="0.25">
      <c r="A98" t="s">
        <v>649</v>
      </c>
      <c r="B98" t="s">
        <v>650</v>
      </c>
      <c r="C98" s="15">
        <v>10</v>
      </c>
      <c r="D98" s="158" t="s">
        <v>99</v>
      </c>
      <c r="E98" s="149">
        <f>SUM(LARGE(Z98:AI98,{1,2,3,4,5,6,7}))</f>
        <v>0</v>
      </c>
      <c r="F98" s="41">
        <f>SUM(J98:Y98)</f>
        <v>0</v>
      </c>
      <c r="G98" s="146">
        <f>IF(H98&gt;6,10,IF(H98&gt;4,5,IF(H98&gt;2,2,0)))</f>
        <v>0</v>
      </c>
      <c r="H98" s="146">
        <f>COUNTIF(Z98:AI98,"&gt;0")</f>
        <v>0</v>
      </c>
      <c r="I98" s="48">
        <f>SUM(E98:G98)</f>
        <v>0</v>
      </c>
      <c r="J98" s="44"/>
      <c r="K98" s="18"/>
      <c r="L98" s="18"/>
      <c r="M98" s="18"/>
      <c r="N98" s="18"/>
      <c r="O98" s="19"/>
      <c r="P98" s="10"/>
      <c r="Q98" s="2"/>
      <c r="R98" s="2"/>
      <c r="S98" s="11"/>
      <c r="T98" s="8"/>
      <c r="U98" s="1"/>
      <c r="V98" s="1"/>
      <c r="W98" s="1"/>
      <c r="X98" s="1"/>
      <c r="Y98" s="9"/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</row>
    <row r="99" spans="1:50" x14ac:dyDescent="0.25">
      <c r="A99" t="s">
        <v>96</v>
      </c>
      <c r="B99" t="s">
        <v>97</v>
      </c>
      <c r="C99" s="15">
        <v>10</v>
      </c>
      <c r="D99" s="158" t="s">
        <v>99</v>
      </c>
      <c r="E99" s="149">
        <f>SUM(LARGE(Z99:AI99,{1,2,3,4,5,6,7}))</f>
        <v>0</v>
      </c>
      <c r="F99" s="41">
        <f>SUM(J99:Y99)</f>
        <v>0</v>
      </c>
      <c r="G99" s="146">
        <f>IF(H99&gt;6,10,IF(H99&gt;4,5,IF(H99&gt;2,2,0)))</f>
        <v>0</v>
      </c>
      <c r="H99" s="146">
        <f>COUNTIF(Z99:AI99,"&gt;0")</f>
        <v>0</v>
      </c>
      <c r="I99" s="48">
        <f>SUM(E99:G99)</f>
        <v>0</v>
      </c>
      <c r="J99" s="44"/>
      <c r="K99" s="18"/>
      <c r="L99" s="18"/>
      <c r="M99" s="18"/>
      <c r="N99" s="18"/>
      <c r="O99" s="19"/>
      <c r="P99" s="10"/>
      <c r="Q99" s="2"/>
      <c r="R99" s="2"/>
      <c r="S99" s="11"/>
      <c r="T99" s="8"/>
      <c r="U99" s="1"/>
      <c r="V99" s="1"/>
      <c r="W99" s="1"/>
      <c r="X99" s="1"/>
      <c r="Y99" s="9"/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2"/>
    </row>
    <row r="100" spans="1:50" x14ac:dyDescent="0.25">
      <c r="A100" t="s">
        <v>646</v>
      </c>
      <c r="B100" t="s">
        <v>647</v>
      </c>
      <c r="C100" s="15">
        <v>10</v>
      </c>
      <c r="D100" s="158" t="s">
        <v>99</v>
      </c>
      <c r="E100" s="149">
        <f>SUM(LARGE(Z100:AI100,{1,2,3,4,5,6,7}))</f>
        <v>0</v>
      </c>
      <c r="F100" s="41">
        <f>SUM(J100:Y100)</f>
        <v>0</v>
      </c>
      <c r="G100" s="146">
        <f>IF(H100&gt;6,10,IF(H100&gt;4,5,IF(H100&gt;2,2,0)))</f>
        <v>0</v>
      </c>
      <c r="H100" s="146">
        <f>COUNTIF(Z100:AI100,"&gt;0")</f>
        <v>0</v>
      </c>
      <c r="I100" s="48">
        <f>SUM(E100:G100)</f>
        <v>0</v>
      </c>
      <c r="J100" s="44"/>
      <c r="K100" s="18"/>
      <c r="L100" s="18"/>
      <c r="M100" s="18"/>
      <c r="N100" s="18"/>
      <c r="O100" s="19"/>
      <c r="P100" s="10"/>
      <c r="Q100" s="2"/>
      <c r="R100" s="2"/>
      <c r="S100" s="11"/>
      <c r="T100" s="8"/>
      <c r="U100" s="1"/>
      <c r="V100" s="1"/>
      <c r="W100" s="1"/>
      <c r="X100" s="1"/>
      <c r="Y100" s="9"/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</row>
    <row r="101" spans="1:50" x14ac:dyDescent="0.25">
      <c r="A101" t="s">
        <v>642</v>
      </c>
      <c r="B101" t="s">
        <v>643</v>
      </c>
      <c r="C101" s="15">
        <v>10</v>
      </c>
      <c r="D101" s="158" t="s">
        <v>99</v>
      </c>
      <c r="E101" s="149">
        <f>SUM(LARGE(Z101:AI101,{1,2,3,4,5,6,7}))</f>
        <v>0</v>
      </c>
      <c r="F101" s="41">
        <f>SUM(J101:Y101)</f>
        <v>0</v>
      </c>
      <c r="G101" s="146">
        <f>IF(H101&gt;6,10,IF(H101&gt;4,5,IF(H101&gt;2,2,0)))</f>
        <v>0</v>
      </c>
      <c r="H101" s="146">
        <f>COUNTIF(Z101:AI101,"&gt;0")</f>
        <v>0</v>
      </c>
      <c r="I101" s="48">
        <f>SUM(E101:G101)</f>
        <v>0</v>
      </c>
      <c r="J101" s="44"/>
      <c r="K101" s="18"/>
      <c r="L101" s="18"/>
      <c r="M101" s="18"/>
      <c r="N101" s="18"/>
      <c r="O101" s="19"/>
      <c r="P101" s="10"/>
      <c r="Q101" s="2"/>
      <c r="R101" s="2"/>
      <c r="S101" s="11"/>
      <c r="T101" s="8"/>
      <c r="U101" s="1"/>
      <c r="V101" s="1"/>
      <c r="W101" s="1"/>
      <c r="X101" s="1"/>
      <c r="Y101" s="9"/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</row>
    <row r="102" spans="1:50" x14ac:dyDescent="0.25">
      <c r="A102" t="s">
        <v>20</v>
      </c>
      <c r="B102" t="s">
        <v>102</v>
      </c>
      <c r="C102" s="15">
        <v>10</v>
      </c>
      <c r="D102" s="158" t="s">
        <v>99</v>
      </c>
      <c r="E102" s="149">
        <f>SUM(LARGE(Z102:AI102,{1,2,3,4,5,6,7}))</f>
        <v>0</v>
      </c>
      <c r="F102" s="41">
        <f>SUM(J102:Y102)</f>
        <v>0</v>
      </c>
      <c r="G102" s="146">
        <f>IF(H102&gt;6,10,IF(H102&gt;4,5,IF(H102&gt;2,2,0)))</f>
        <v>0</v>
      </c>
      <c r="H102" s="146">
        <f>COUNTIF(Z102:AI102,"&gt;0")</f>
        <v>0</v>
      </c>
      <c r="I102" s="48">
        <f>SUM(E102:G102)</f>
        <v>0</v>
      </c>
      <c r="J102" s="44"/>
      <c r="K102" s="18"/>
      <c r="L102" s="18"/>
      <c r="M102" s="18"/>
      <c r="N102" s="18"/>
      <c r="O102" s="19"/>
      <c r="P102" s="10"/>
      <c r="Q102" s="2"/>
      <c r="R102" s="2"/>
      <c r="S102" s="11"/>
      <c r="T102" s="8"/>
      <c r="U102" s="1"/>
      <c r="V102" s="1"/>
      <c r="W102" s="1"/>
      <c r="X102" s="1"/>
      <c r="Y102" s="9"/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</row>
    <row r="103" spans="1:50" x14ac:dyDescent="0.25">
      <c r="A103" t="s">
        <v>105</v>
      </c>
      <c r="B103" t="s">
        <v>641</v>
      </c>
      <c r="C103" s="15">
        <v>10</v>
      </c>
      <c r="D103" s="158" t="s">
        <v>99</v>
      </c>
      <c r="E103" s="149">
        <f>SUM(LARGE(Z103:AI103,{1,2,3,4,5,6,7}))</f>
        <v>0</v>
      </c>
      <c r="F103" s="41">
        <f>SUM(J103:Y103)</f>
        <v>0</v>
      </c>
      <c r="G103" s="146">
        <f>IF(H103&gt;6,10,IF(H103&gt;4,5,IF(H103&gt;2,2,0)))</f>
        <v>0</v>
      </c>
      <c r="H103" s="146">
        <f>COUNTIF(Z103:AI103,"&gt;0")</f>
        <v>0</v>
      </c>
      <c r="I103" s="48">
        <f>SUM(E103:G103)</f>
        <v>0</v>
      </c>
      <c r="J103" s="44"/>
      <c r="K103" s="18"/>
      <c r="L103" s="18"/>
      <c r="M103" s="18"/>
      <c r="N103" s="18"/>
      <c r="O103" s="19"/>
      <c r="P103" s="10"/>
      <c r="Q103" s="2"/>
      <c r="R103" s="2"/>
      <c r="S103" s="11"/>
      <c r="T103" s="8"/>
      <c r="U103" s="1"/>
      <c r="V103" s="1"/>
      <c r="W103" s="1"/>
      <c r="X103" s="1"/>
      <c r="Y103" s="9"/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</row>
    <row r="104" spans="1:50" x14ac:dyDescent="0.25">
      <c r="A104" t="s">
        <v>648</v>
      </c>
      <c r="B104" t="s">
        <v>7</v>
      </c>
      <c r="C104" s="15">
        <v>10</v>
      </c>
      <c r="D104" s="158" t="s">
        <v>99</v>
      </c>
      <c r="E104" s="149">
        <f>SUM(LARGE(Z104:AI104,{1,2,3,4,5,6,7}))</f>
        <v>0</v>
      </c>
      <c r="F104" s="41">
        <f>SUM(J104:Y104)</f>
        <v>0</v>
      </c>
      <c r="G104" s="146">
        <f>IF(H104&gt;6,10,IF(H104&gt;4,5,IF(H104&gt;2,2,0)))</f>
        <v>0</v>
      </c>
      <c r="H104" s="146">
        <f>COUNTIF(Z104:AI104,"&gt;0")</f>
        <v>0</v>
      </c>
      <c r="I104" s="48">
        <f>SUM(E104:G104)</f>
        <v>0</v>
      </c>
      <c r="J104" s="44"/>
      <c r="K104" s="18"/>
      <c r="L104" s="18"/>
      <c r="M104" s="18"/>
      <c r="N104" s="18"/>
      <c r="O104" s="19"/>
      <c r="P104" s="10"/>
      <c r="Q104" s="2"/>
      <c r="R104" s="2"/>
      <c r="S104" s="11"/>
      <c r="T104" s="8"/>
      <c r="U104" s="1"/>
      <c r="V104" s="1"/>
      <c r="W104" s="1"/>
      <c r="X104" s="1"/>
      <c r="Y104" s="9"/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</row>
    <row r="105" spans="1:50" x14ac:dyDescent="0.25">
      <c r="A105" t="s">
        <v>637</v>
      </c>
      <c r="B105" t="s">
        <v>638</v>
      </c>
      <c r="C105" s="15">
        <v>10</v>
      </c>
      <c r="D105" s="158" t="s">
        <v>99</v>
      </c>
      <c r="E105" s="149">
        <f>SUM(LARGE(Z105:AI105,{1,2,3,4,5,6,7}))</f>
        <v>0</v>
      </c>
      <c r="F105" s="41">
        <f>SUM(J105:Y105)</f>
        <v>0</v>
      </c>
      <c r="G105" s="146">
        <f>IF(H105&gt;6,10,IF(H105&gt;4,5,IF(H105&gt;2,2,0)))</f>
        <v>0</v>
      </c>
      <c r="H105" s="146">
        <f>COUNTIF(Z105:AI105,"&gt;0")</f>
        <v>0</v>
      </c>
      <c r="I105" s="48">
        <f>SUM(E105:G105)</f>
        <v>0</v>
      </c>
      <c r="J105" s="44"/>
      <c r="K105" s="18"/>
      <c r="L105" s="18"/>
      <c r="M105" s="18"/>
      <c r="N105" s="18"/>
      <c r="O105" s="19"/>
      <c r="P105" s="10"/>
      <c r="Q105" s="2"/>
      <c r="R105" s="2"/>
      <c r="S105" s="120"/>
      <c r="T105" s="8"/>
      <c r="U105" s="1"/>
      <c r="V105" s="1"/>
      <c r="W105" s="1"/>
      <c r="X105" s="1"/>
      <c r="Y105" s="9"/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</row>
    <row r="106" spans="1:50" s="116" customFormat="1" x14ac:dyDescent="0.25">
      <c r="A106" s="113"/>
      <c r="B106" s="113"/>
      <c r="C106" s="113">
        <v>10.5</v>
      </c>
      <c r="D106" s="113"/>
      <c r="E106" s="164"/>
      <c r="I106" s="135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5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2"/>
    </row>
    <row r="107" spans="1:50" s="32" customFormat="1" x14ac:dyDescent="0.25">
      <c r="A107" s="114"/>
      <c r="B107" s="114"/>
      <c r="C107" s="95">
        <v>11</v>
      </c>
      <c r="D107" s="152"/>
      <c r="E107" s="28"/>
      <c r="F107" s="117"/>
      <c r="G107" s="145"/>
      <c r="H107" s="145"/>
      <c r="I107" s="47"/>
      <c r="J107" s="43" t="s">
        <v>115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163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/>
    </row>
    <row r="108" spans="1:50" x14ac:dyDescent="0.25">
      <c r="A108" t="s">
        <v>655</v>
      </c>
      <c r="B108" t="s">
        <v>656</v>
      </c>
      <c r="C108" s="15">
        <v>12</v>
      </c>
      <c r="D108" s="159" t="s">
        <v>115</v>
      </c>
      <c r="E108" s="149">
        <f>SUM(LARGE(Z108:AI108,{1,2,3,4,5,6,7}))</f>
        <v>10</v>
      </c>
      <c r="F108" s="41">
        <f>SUM(J108:Y108)</f>
        <v>0</v>
      </c>
      <c r="G108" s="146">
        <f>IF(H108&gt;6,10,IF(H108&gt;4,5,IF(H108&gt;2,2,0)))</f>
        <v>0</v>
      </c>
      <c r="H108" s="146">
        <f>COUNTIF(Z108:AI108,"&gt;0")</f>
        <v>1</v>
      </c>
      <c r="I108" s="48">
        <f>SUM(E108:G108)</f>
        <v>10</v>
      </c>
      <c r="J108" s="44"/>
      <c r="K108" s="18"/>
      <c r="L108" s="18"/>
      <c r="M108" s="18"/>
      <c r="N108" s="18"/>
      <c r="O108" s="19"/>
      <c r="P108" s="10"/>
      <c r="Q108" s="2"/>
      <c r="R108" s="2"/>
      <c r="S108" s="120"/>
      <c r="T108" s="8"/>
      <c r="U108" s="1"/>
      <c r="V108" s="1"/>
      <c r="W108" s="1"/>
      <c r="X108" s="1"/>
      <c r="Y108" s="9"/>
      <c r="Z108" s="5">
        <v>10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</row>
    <row r="109" spans="1:50" x14ac:dyDescent="0.25">
      <c r="A109" t="s">
        <v>654</v>
      </c>
      <c r="B109" t="s">
        <v>32</v>
      </c>
      <c r="C109" s="15">
        <v>12</v>
      </c>
      <c r="D109" s="159" t="s">
        <v>115</v>
      </c>
      <c r="E109" s="149">
        <f>SUM(LARGE(Z109:AI109,{1,2,3,4,5,6,7}))</f>
        <v>0</v>
      </c>
      <c r="F109" s="41">
        <f>SUM(J109:Y109)</f>
        <v>1</v>
      </c>
      <c r="G109" s="146">
        <f>IF(H109&gt;6,10,IF(H109&gt;4,5,IF(H109&gt;2,2,0)))</f>
        <v>0</v>
      </c>
      <c r="H109" s="146">
        <f>COUNTIF(Z109:AI109,"&gt;0")</f>
        <v>0</v>
      </c>
      <c r="I109" s="48">
        <f>SUM(E109:G109)</f>
        <v>1</v>
      </c>
      <c r="J109" s="44"/>
      <c r="K109" s="18"/>
      <c r="L109" s="18"/>
      <c r="M109" s="18"/>
      <c r="N109" s="18"/>
      <c r="O109" s="19"/>
      <c r="P109" s="10">
        <v>1</v>
      </c>
      <c r="Q109" s="2"/>
      <c r="R109" s="2"/>
      <c r="S109" s="120"/>
      <c r="T109" s="8"/>
      <c r="U109" s="1"/>
      <c r="V109" s="1"/>
      <c r="W109" s="1"/>
      <c r="X109" s="1"/>
      <c r="Y109" s="9"/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</row>
    <row r="110" spans="1:50" x14ac:dyDescent="0.25">
      <c r="A110" t="s">
        <v>118</v>
      </c>
      <c r="B110" t="s">
        <v>92</v>
      </c>
      <c r="C110" s="15">
        <v>12</v>
      </c>
      <c r="D110" s="159" t="s">
        <v>115</v>
      </c>
      <c r="E110" s="149">
        <f>SUM(LARGE(Z110:AI110,{1,2,3,4,5,6,7}))</f>
        <v>0</v>
      </c>
      <c r="F110" s="41">
        <f>SUM(J110:Y110)</f>
        <v>1</v>
      </c>
      <c r="G110" s="146">
        <f>IF(H110&gt;6,10,IF(H110&gt;4,5,IF(H110&gt;2,2,0)))</f>
        <v>0</v>
      </c>
      <c r="H110" s="146">
        <f>COUNTIF(Z110:AI110,"&gt;0")</f>
        <v>0</v>
      </c>
      <c r="I110" s="48">
        <f>SUM(E110:G110)</f>
        <v>1</v>
      </c>
      <c r="J110" s="44"/>
      <c r="K110" s="18"/>
      <c r="L110" s="18"/>
      <c r="M110" s="18"/>
      <c r="N110" s="18"/>
      <c r="O110" s="19"/>
      <c r="P110" s="10">
        <v>1</v>
      </c>
      <c r="Q110" s="2"/>
      <c r="R110" s="2"/>
      <c r="S110" s="120"/>
      <c r="T110" s="8"/>
      <c r="U110" s="1"/>
      <c r="V110" s="1"/>
      <c r="W110" s="1"/>
      <c r="X110" s="1"/>
      <c r="Y110" s="9"/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</row>
    <row r="111" spans="1:50" x14ac:dyDescent="0.25">
      <c r="A111" t="s">
        <v>657</v>
      </c>
      <c r="B111" t="s">
        <v>658</v>
      </c>
      <c r="C111" s="15">
        <v>12</v>
      </c>
      <c r="D111" s="159" t="s">
        <v>115</v>
      </c>
      <c r="E111" s="149">
        <f>SUM(LARGE(Z111:AI111,{1,2,3,4,5,6,7}))</f>
        <v>0</v>
      </c>
      <c r="F111" s="41">
        <f>SUM(J111:Y111)</f>
        <v>0</v>
      </c>
      <c r="G111" s="146">
        <f>IF(H111&gt;6,10,IF(H111&gt;4,5,IF(H111&gt;2,2,0)))</f>
        <v>0</v>
      </c>
      <c r="H111" s="146">
        <f>COUNTIF(Z111:AI111,"&gt;0")</f>
        <v>0</v>
      </c>
      <c r="I111" s="48">
        <f>SUM(E111:G111)</f>
        <v>0</v>
      </c>
      <c r="J111" s="44"/>
      <c r="K111" s="18"/>
      <c r="L111" s="18"/>
      <c r="M111" s="18"/>
      <c r="N111" s="18"/>
      <c r="O111" s="19"/>
      <c r="P111" s="10"/>
      <c r="Q111" s="2"/>
      <c r="R111" s="2"/>
      <c r="S111" s="120"/>
      <c r="T111" s="8"/>
      <c r="U111" s="1"/>
      <c r="V111" s="1"/>
      <c r="W111" s="1"/>
      <c r="X111" s="1"/>
      <c r="Y111" s="9"/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</row>
    <row r="112" spans="1:50" x14ac:dyDescent="0.25">
      <c r="A112" t="s">
        <v>651</v>
      </c>
      <c r="B112" t="s">
        <v>652</v>
      </c>
      <c r="C112" s="15">
        <v>12</v>
      </c>
      <c r="D112" s="159" t="s">
        <v>115</v>
      </c>
      <c r="E112" s="149">
        <f>SUM(LARGE(Z112:AI112,{1,2,3,4,5,6,7}))</f>
        <v>0</v>
      </c>
      <c r="F112" s="41">
        <f>SUM(J112:Y112)</f>
        <v>0</v>
      </c>
      <c r="G112" s="146">
        <f>IF(H112&gt;6,10,IF(H112&gt;4,5,IF(H112&gt;2,2,0)))</f>
        <v>0</v>
      </c>
      <c r="H112" s="146">
        <f>COUNTIF(Z112:AI112,"&gt;0")</f>
        <v>0</v>
      </c>
      <c r="I112" s="48">
        <f>SUM(E112:G112)</f>
        <v>0</v>
      </c>
      <c r="J112" s="44"/>
      <c r="K112" s="18"/>
      <c r="L112" s="18"/>
      <c r="M112" s="18"/>
      <c r="N112" s="18"/>
      <c r="O112" s="19"/>
      <c r="P112" s="10"/>
      <c r="Q112" s="2"/>
      <c r="R112" s="2"/>
      <c r="S112" s="11"/>
      <c r="T112" s="8"/>
      <c r="U112" s="1"/>
      <c r="V112" s="1"/>
      <c r="W112" s="1"/>
      <c r="X112" s="1"/>
      <c r="Y112" s="9"/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X112" s="25"/>
    </row>
    <row r="113" spans="1:50" x14ac:dyDescent="0.25">
      <c r="A113" t="s">
        <v>128</v>
      </c>
      <c r="B113" t="s">
        <v>121</v>
      </c>
      <c r="C113" s="15">
        <v>12</v>
      </c>
      <c r="D113" s="159" t="s">
        <v>115</v>
      </c>
      <c r="E113" s="149">
        <f>SUM(LARGE(Z113:AI113,{1,2,3,4,5,6,7}))</f>
        <v>0</v>
      </c>
      <c r="F113" s="41">
        <f>SUM(J113:Y113)</f>
        <v>0</v>
      </c>
      <c r="G113" s="146">
        <f>IF(H113&gt;6,10,IF(H113&gt;4,5,IF(H113&gt;2,2,0)))</f>
        <v>0</v>
      </c>
      <c r="H113" s="146">
        <f>COUNTIF(Z113:AI113,"&gt;0")</f>
        <v>0</v>
      </c>
      <c r="I113" s="48">
        <f>SUM(E113:G113)</f>
        <v>0</v>
      </c>
      <c r="J113" s="44"/>
      <c r="K113" s="18"/>
      <c r="L113" s="18"/>
      <c r="M113" s="18"/>
      <c r="N113" s="18"/>
      <c r="O113" s="19"/>
      <c r="P113" s="10"/>
      <c r="Q113" s="2"/>
      <c r="R113" s="2"/>
      <c r="S113" s="120"/>
      <c r="T113" s="8"/>
      <c r="U113" s="1"/>
      <c r="V113" s="1"/>
      <c r="W113" s="1"/>
      <c r="X113" s="1"/>
      <c r="Y113" s="9"/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</row>
    <row r="114" spans="1:50" x14ac:dyDescent="0.25">
      <c r="A114" t="s">
        <v>213</v>
      </c>
      <c r="B114" t="s">
        <v>148</v>
      </c>
      <c r="C114" s="15">
        <v>12</v>
      </c>
      <c r="D114" s="159" t="s">
        <v>115</v>
      </c>
      <c r="E114" s="149">
        <f>SUM(LARGE(Z114:AI114,{1,2,3,4,5,6,7}))</f>
        <v>0</v>
      </c>
      <c r="F114" s="41">
        <f>SUM(J114:Y114)</f>
        <v>0</v>
      </c>
      <c r="G114" s="146">
        <f>IF(H114&gt;6,10,IF(H114&gt;4,5,IF(H114&gt;2,2,0)))</f>
        <v>0</v>
      </c>
      <c r="H114" s="146">
        <f>COUNTIF(Z114:AI114,"&gt;0")</f>
        <v>0</v>
      </c>
      <c r="I114" s="48">
        <f>SUM(E114:G114)</f>
        <v>0</v>
      </c>
      <c r="J114" s="44"/>
      <c r="K114" s="18"/>
      <c r="L114" s="18"/>
      <c r="M114" s="18"/>
      <c r="N114" s="18"/>
      <c r="O114" s="19"/>
      <c r="P114" s="10"/>
      <c r="Q114" s="2"/>
      <c r="R114" s="2"/>
      <c r="S114" s="120"/>
      <c r="T114" s="8"/>
      <c r="U114" s="1"/>
      <c r="V114" s="1"/>
      <c r="W114" s="1"/>
      <c r="X114" s="1"/>
      <c r="Y114" s="9"/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</row>
    <row r="115" spans="1:50" x14ac:dyDescent="0.25">
      <c r="A115" t="s">
        <v>130</v>
      </c>
      <c r="B115" t="s">
        <v>211</v>
      </c>
      <c r="C115" s="15">
        <v>12</v>
      </c>
      <c r="D115" s="159" t="s">
        <v>115</v>
      </c>
      <c r="E115" s="149">
        <f>SUM(LARGE(Z115:AI115,{1,2,3,4,5,6,7}))</f>
        <v>0</v>
      </c>
      <c r="F115" s="41">
        <f>SUM(J115:Y115)</f>
        <v>0</v>
      </c>
      <c r="G115" s="146">
        <f>IF(H115&gt;6,10,IF(H115&gt;4,5,IF(H115&gt;2,2,0)))</f>
        <v>0</v>
      </c>
      <c r="H115" s="146">
        <f>COUNTIF(Z115:AI115,"&gt;0")</f>
        <v>0</v>
      </c>
      <c r="I115" s="48">
        <f>SUM(E115:G115)</f>
        <v>0</v>
      </c>
      <c r="J115" s="44"/>
      <c r="K115" s="18"/>
      <c r="L115" s="18"/>
      <c r="M115" s="18"/>
      <c r="N115" s="18"/>
      <c r="O115" s="19"/>
      <c r="P115" s="10"/>
      <c r="Q115" s="2"/>
      <c r="R115" s="2"/>
      <c r="S115" s="120"/>
      <c r="T115" s="8"/>
      <c r="U115" s="1"/>
      <c r="V115" s="1"/>
      <c r="W115" s="1"/>
      <c r="X115" s="1"/>
      <c r="Y115" s="9"/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2"/>
    </row>
    <row r="116" spans="1:50" x14ac:dyDescent="0.25">
      <c r="A116" t="s">
        <v>89</v>
      </c>
      <c r="B116" t="s">
        <v>214</v>
      </c>
      <c r="C116" s="15">
        <v>12</v>
      </c>
      <c r="D116" s="159" t="s">
        <v>115</v>
      </c>
      <c r="E116" s="149">
        <f>SUM(LARGE(Z116:AI116,{1,2,3,4,5,6,7}))</f>
        <v>0</v>
      </c>
      <c r="F116" s="41">
        <f>SUM(J116:Y116)</f>
        <v>0</v>
      </c>
      <c r="G116" s="146">
        <f>IF(H116&gt;6,10,IF(H116&gt;4,5,IF(H116&gt;2,2,0)))</f>
        <v>0</v>
      </c>
      <c r="H116" s="146">
        <f>COUNTIF(Z116:AI116,"&gt;0")</f>
        <v>0</v>
      </c>
      <c r="I116" s="48">
        <f>SUM(E116:G116)</f>
        <v>0</v>
      </c>
      <c r="J116" s="44"/>
      <c r="K116" s="18"/>
      <c r="L116" s="18"/>
      <c r="M116" s="18"/>
      <c r="N116" s="18"/>
      <c r="O116" s="19"/>
      <c r="P116" s="10"/>
      <c r="Q116" s="2"/>
      <c r="R116" s="2"/>
      <c r="S116" s="120"/>
      <c r="T116" s="8"/>
      <c r="U116" s="1"/>
      <c r="V116" s="1"/>
      <c r="W116" s="1"/>
      <c r="X116" s="1"/>
      <c r="Y116" s="9"/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</row>
    <row r="117" spans="1:50" x14ac:dyDescent="0.25">
      <c r="A117" t="s">
        <v>71</v>
      </c>
      <c r="B117" t="s">
        <v>21</v>
      </c>
      <c r="C117" s="15">
        <v>12</v>
      </c>
      <c r="D117" s="159" t="s">
        <v>115</v>
      </c>
      <c r="E117" s="149">
        <f>SUM(LARGE(Z117:AI117,{1,2,3,4,5,6,7}))</f>
        <v>0</v>
      </c>
      <c r="F117" s="41">
        <f>SUM(J117:Y117)</f>
        <v>0</v>
      </c>
      <c r="G117" s="146">
        <f>IF(H117&gt;6,10,IF(H117&gt;4,5,IF(H117&gt;2,2,0)))</f>
        <v>0</v>
      </c>
      <c r="H117" s="146">
        <f>COUNTIF(Z117:AI117,"&gt;0")</f>
        <v>0</v>
      </c>
      <c r="I117" s="48">
        <f>SUM(E117:G117)</f>
        <v>0</v>
      </c>
      <c r="J117" s="44"/>
      <c r="K117" s="18"/>
      <c r="L117" s="18"/>
      <c r="M117" s="18"/>
      <c r="N117" s="18"/>
      <c r="O117" s="19"/>
      <c r="P117" s="10"/>
      <c r="Q117" s="2"/>
      <c r="R117" s="2"/>
      <c r="S117" s="120"/>
      <c r="T117" s="8"/>
      <c r="U117" s="1"/>
      <c r="V117" s="1"/>
      <c r="W117" s="1"/>
      <c r="X117" s="1"/>
      <c r="Y117" s="9"/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</row>
    <row r="118" spans="1:50" x14ac:dyDescent="0.25">
      <c r="A118" t="s">
        <v>122</v>
      </c>
      <c r="B118" t="s">
        <v>123</v>
      </c>
      <c r="C118" s="15">
        <v>12</v>
      </c>
      <c r="D118" s="159" t="s">
        <v>115</v>
      </c>
      <c r="E118" s="149">
        <f>SUM(LARGE(Z118:AI118,{1,2,3,4,5,6,7}))</f>
        <v>0</v>
      </c>
      <c r="F118" s="41">
        <f>SUM(J118:Y118)</f>
        <v>0</v>
      </c>
      <c r="G118" s="146">
        <f>IF(H118&gt;6,10,IF(H118&gt;4,5,IF(H118&gt;2,2,0)))</f>
        <v>0</v>
      </c>
      <c r="H118" s="146">
        <f>COUNTIF(Z118:AI118,"&gt;0")</f>
        <v>0</v>
      </c>
      <c r="I118" s="48">
        <f>SUM(E118:G118)</f>
        <v>0</v>
      </c>
      <c r="J118" s="44"/>
      <c r="K118" s="18"/>
      <c r="L118" s="18"/>
      <c r="M118" s="18"/>
      <c r="N118" s="18"/>
      <c r="O118" s="19"/>
      <c r="P118" s="10"/>
      <c r="Q118" s="2"/>
      <c r="R118" s="2"/>
      <c r="S118" s="120"/>
      <c r="T118" s="8"/>
      <c r="U118" s="1"/>
      <c r="V118" s="1"/>
      <c r="W118" s="1"/>
      <c r="X118" s="1"/>
      <c r="Y118" s="9"/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1:50" x14ac:dyDescent="0.25">
      <c r="A119" t="s">
        <v>146</v>
      </c>
      <c r="B119" t="s">
        <v>147</v>
      </c>
      <c r="C119" s="15">
        <v>12</v>
      </c>
      <c r="D119" s="159" t="s">
        <v>115</v>
      </c>
      <c r="E119" s="149">
        <f>SUM(LARGE(Z119:AI119,{1,2,3,4,5,6,7}))</f>
        <v>0</v>
      </c>
      <c r="F119" s="41">
        <f>SUM(J119:Y119)</f>
        <v>0</v>
      </c>
      <c r="G119" s="146">
        <f>IF(H119&gt;6,10,IF(H119&gt;4,5,IF(H119&gt;2,2,0)))</f>
        <v>0</v>
      </c>
      <c r="H119" s="146">
        <f>COUNTIF(Z119:AI119,"&gt;0")</f>
        <v>0</v>
      </c>
      <c r="I119" s="48">
        <f>SUM(E119:G119)</f>
        <v>0</v>
      </c>
      <c r="J119" s="44"/>
      <c r="K119" s="18"/>
      <c r="L119" s="18"/>
      <c r="M119" s="18"/>
      <c r="N119" s="18"/>
      <c r="O119" s="19"/>
      <c r="P119" s="10"/>
      <c r="Q119" s="2"/>
      <c r="R119" s="2"/>
      <c r="S119" s="120"/>
      <c r="T119" s="8"/>
      <c r="U119" s="1"/>
      <c r="V119" s="1"/>
      <c r="W119" s="1"/>
      <c r="X119" s="1"/>
      <c r="Y119" s="9"/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</row>
    <row r="120" spans="1:50" x14ac:dyDescent="0.25">
      <c r="A120" t="s">
        <v>124</v>
      </c>
      <c r="B120" t="s">
        <v>125</v>
      </c>
      <c r="C120" s="15">
        <v>12</v>
      </c>
      <c r="D120" s="159" t="s">
        <v>115</v>
      </c>
      <c r="E120" s="149">
        <f>SUM(LARGE(Z120:AI120,{1,2,3,4,5,6,7}))</f>
        <v>0</v>
      </c>
      <c r="F120" s="41">
        <f>SUM(J120:Y120)</f>
        <v>0</v>
      </c>
      <c r="G120" s="146">
        <f>IF(H120&gt;6,10,IF(H120&gt;4,5,IF(H120&gt;2,2,0)))</f>
        <v>0</v>
      </c>
      <c r="H120" s="146">
        <f>COUNTIF(Z120:AI120,"&gt;0")</f>
        <v>0</v>
      </c>
      <c r="I120" s="48">
        <f>SUM(E120:G120)</f>
        <v>0</v>
      </c>
      <c r="J120" s="44"/>
      <c r="K120" s="18"/>
      <c r="L120" s="18"/>
      <c r="M120" s="18"/>
      <c r="N120" s="18"/>
      <c r="O120" s="19"/>
      <c r="P120" s="10"/>
      <c r="Q120" s="2"/>
      <c r="R120" s="2"/>
      <c r="S120" s="120"/>
      <c r="T120" s="8"/>
      <c r="U120" s="1"/>
      <c r="V120" s="1"/>
      <c r="W120" s="1"/>
      <c r="X120" s="1"/>
      <c r="Y120" s="9"/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</row>
    <row r="121" spans="1:50" x14ac:dyDescent="0.25">
      <c r="A121" t="s">
        <v>105</v>
      </c>
      <c r="B121" t="s">
        <v>70</v>
      </c>
      <c r="C121" s="15">
        <v>12</v>
      </c>
      <c r="D121" s="159" t="s">
        <v>115</v>
      </c>
      <c r="E121" s="149">
        <f>SUM(LARGE(Z121:AI121,{1,2,3,4,5,6,7}))</f>
        <v>0</v>
      </c>
      <c r="F121" s="41">
        <f>SUM(J121:Y121)</f>
        <v>0</v>
      </c>
      <c r="G121" s="146">
        <f>IF(H121&gt;6,10,IF(H121&gt;4,5,IF(H121&gt;2,2,0)))</f>
        <v>0</v>
      </c>
      <c r="H121" s="146">
        <f>COUNTIF(Z121:AI121,"&gt;0")</f>
        <v>0</v>
      </c>
      <c r="I121" s="48">
        <f>SUM(E121:G121)</f>
        <v>0</v>
      </c>
      <c r="J121" s="44"/>
      <c r="K121" s="18"/>
      <c r="L121" s="18"/>
      <c r="M121" s="18"/>
      <c r="N121" s="18"/>
      <c r="O121" s="19"/>
      <c r="P121" s="10"/>
      <c r="Q121" s="2"/>
      <c r="R121" s="2"/>
      <c r="S121" s="11"/>
      <c r="T121" s="8"/>
      <c r="U121" s="1"/>
      <c r="V121" s="1"/>
      <c r="W121" s="1"/>
      <c r="X121" s="1"/>
      <c r="Y121" s="9"/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116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16"/>
    </row>
    <row r="122" spans="1:50" x14ac:dyDescent="0.25">
      <c r="A122" t="s">
        <v>129</v>
      </c>
      <c r="B122" t="s">
        <v>86</v>
      </c>
      <c r="C122" s="15">
        <v>12</v>
      </c>
      <c r="D122" s="159" t="s">
        <v>115</v>
      </c>
      <c r="E122" s="149">
        <f>SUM(LARGE(Z122:AI122,{1,2,3,4,5,6,7}))</f>
        <v>0</v>
      </c>
      <c r="F122" s="41">
        <f>SUM(J122:Y122)</f>
        <v>0</v>
      </c>
      <c r="G122" s="146">
        <f>IF(H122&gt;6,10,IF(H122&gt;4,5,IF(H122&gt;2,2,0)))</f>
        <v>0</v>
      </c>
      <c r="H122" s="146">
        <f>COUNTIF(Z122:AI122,"&gt;0")</f>
        <v>0</v>
      </c>
      <c r="I122" s="48">
        <f>SUM(E122:G122)</f>
        <v>0</v>
      </c>
      <c r="J122" s="44"/>
      <c r="K122" s="18"/>
      <c r="L122" s="18"/>
      <c r="M122" s="18"/>
      <c r="N122" s="18"/>
      <c r="O122" s="19"/>
      <c r="P122" s="10"/>
      <c r="Q122" s="2"/>
      <c r="R122" s="2"/>
      <c r="S122" s="11"/>
      <c r="T122" s="8"/>
      <c r="U122" s="1"/>
      <c r="V122" s="1"/>
      <c r="W122" s="1"/>
      <c r="X122" s="1"/>
      <c r="Y122" s="9"/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</row>
    <row r="123" spans="1:50" x14ac:dyDescent="0.25">
      <c r="A123" t="s">
        <v>126</v>
      </c>
      <c r="B123" t="s">
        <v>127</v>
      </c>
      <c r="C123" s="15">
        <v>12</v>
      </c>
      <c r="D123" s="159" t="s">
        <v>115</v>
      </c>
      <c r="E123" s="149">
        <f>SUM(LARGE(Z123:AI123,{1,2,3,4,5,6,7}))</f>
        <v>0</v>
      </c>
      <c r="F123" s="41">
        <f>SUM(J123:Y123)</f>
        <v>0</v>
      </c>
      <c r="G123" s="146">
        <f>IF(H123&gt;6,10,IF(H123&gt;4,5,IF(H123&gt;2,2,0)))</f>
        <v>0</v>
      </c>
      <c r="H123" s="146">
        <f>COUNTIF(Z123:AI123,"&gt;0")</f>
        <v>0</v>
      </c>
      <c r="I123" s="48">
        <f>SUM(E123:G123)</f>
        <v>0</v>
      </c>
      <c r="J123" s="44"/>
      <c r="K123" s="18"/>
      <c r="L123" s="18"/>
      <c r="M123" s="18"/>
      <c r="N123" s="18"/>
      <c r="O123" s="19"/>
      <c r="P123" s="10"/>
      <c r="Q123" s="2"/>
      <c r="R123" s="2"/>
      <c r="S123" s="11"/>
      <c r="T123" s="8"/>
      <c r="U123" s="1"/>
      <c r="V123" s="1"/>
      <c r="W123" s="1"/>
      <c r="X123" s="1"/>
      <c r="Y123" s="9"/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</row>
    <row r="124" spans="1:50" x14ac:dyDescent="0.25">
      <c r="A124" t="s">
        <v>6</v>
      </c>
      <c r="B124" t="s">
        <v>120</v>
      </c>
      <c r="C124" s="15">
        <v>12</v>
      </c>
      <c r="D124" s="159" t="s">
        <v>115</v>
      </c>
      <c r="E124" s="149">
        <f>SUM(LARGE(Z124:AI124,{1,2,3,4,5,6,7}))</f>
        <v>0</v>
      </c>
      <c r="F124" s="41">
        <f>SUM(J124:Y124)</f>
        <v>0</v>
      </c>
      <c r="G124" s="146">
        <f>IF(H124&gt;6,10,IF(H124&gt;4,5,IF(H124&gt;2,2,0)))</f>
        <v>0</v>
      </c>
      <c r="H124" s="146">
        <f>COUNTIF(Z124:AI124,"&gt;0")</f>
        <v>0</v>
      </c>
      <c r="I124" s="48">
        <f>SUM(E124:G124)</f>
        <v>0</v>
      </c>
      <c r="J124" s="44"/>
      <c r="K124" s="18"/>
      <c r="L124" s="18"/>
      <c r="M124" s="18"/>
      <c r="N124" s="18"/>
      <c r="O124" s="19"/>
      <c r="P124" s="10"/>
      <c r="Q124" s="2"/>
      <c r="R124" s="2"/>
      <c r="S124" s="120"/>
      <c r="T124" s="8"/>
      <c r="U124" s="1"/>
      <c r="V124" s="1"/>
      <c r="W124" s="1"/>
      <c r="X124" s="1"/>
      <c r="Y124" s="9"/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</row>
    <row r="125" spans="1:50" x14ac:dyDescent="0.25">
      <c r="A125" t="s">
        <v>117</v>
      </c>
      <c r="B125" t="s">
        <v>653</v>
      </c>
      <c r="C125" s="15">
        <v>12</v>
      </c>
      <c r="D125" s="159" t="s">
        <v>115</v>
      </c>
      <c r="E125" s="149">
        <f>SUM(LARGE(Z125:AI125,{1,2,3,4,5,6,7}))</f>
        <v>0</v>
      </c>
      <c r="F125" s="41">
        <f>SUM(J125:Y125)</f>
        <v>0</v>
      </c>
      <c r="G125" s="146">
        <f>IF(H125&gt;6,10,IF(H125&gt;4,5,IF(H125&gt;2,2,0)))</f>
        <v>0</v>
      </c>
      <c r="H125" s="146">
        <f>COUNTIF(Z125:AI125,"&gt;0")</f>
        <v>0</v>
      </c>
      <c r="I125" s="48">
        <f>SUM(E125:G125)</f>
        <v>0</v>
      </c>
      <c r="J125" s="44"/>
      <c r="K125" s="18"/>
      <c r="L125" s="18"/>
      <c r="M125" s="18"/>
      <c r="N125" s="18"/>
      <c r="O125" s="19"/>
      <c r="P125" s="10"/>
      <c r="Q125" s="2"/>
      <c r="R125" s="2"/>
      <c r="S125" s="11"/>
      <c r="T125" s="8"/>
      <c r="U125" s="1"/>
      <c r="V125" s="1"/>
      <c r="W125" s="1"/>
      <c r="X125" s="1"/>
      <c r="Y125" s="9"/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</row>
    <row r="126" spans="1:50" x14ac:dyDescent="0.25">
      <c r="A126" t="s">
        <v>117</v>
      </c>
      <c r="B126" t="s">
        <v>82</v>
      </c>
      <c r="C126" s="15">
        <v>12</v>
      </c>
      <c r="D126" s="159" t="s">
        <v>115</v>
      </c>
      <c r="E126" s="149">
        <f>SUM(LARGE(Z126:AI126,{1,2,3,4,5,6,7}))</f>
        <v>0</v>
      </c>
      <c r="F126" s="41">
        <f>SUM(J126:Y126)</f>
        <v>0</v>
      </c>
      <c r="G126" s="146">
        <f>IF(H126&gt;6,10,IF(H126&gt;4,5,IF(H126&gt;2,2,0)))</f>
        <v>0</v>
      </c>
      <c r="H126" s="146">
        <f>COUNTIF(Z126:AI126,"&gt;0")</f>
        <v>0</v>
      </c>
      <c r="I126" s="48">
        <f>SUM(E126:G126)</f>
        <v>0</v>
      </c>
      <c r="J126" s="44"/>
      <c r="K126" s="18"/>
      <c r="L126" s="18"/>
      <c r="M126" s="18"/>
      <c r="N126" s="18"/>
      <c r="O126" s="19"/>
      <c r="P126" s="10"/>
      <c r="Q126" s="2"/>
      <c r="R126" s="2"/>
      <c r="S126" s="120"/>
      <c r="T126" s="8"/>
      <c r="U126" s="1"/>
      <c r="V126" s="1"/>
      <c r="W126" s="1"/>
      <c r="X126" s="1"/>
      <c r="Y126" s="9"/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</row>
    <row r="127" spans="1:50" s="37" customFormat="1" x14ac:dyDescent="0.25">
      <c r="A127" s="36"/>
      <c r="B127" s="36"/>
      <c r="C127" s="36"/>
      <c r="D127" s="160"/>
      <c r="E127" s="38"/>
      <c r="I127" s="51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</row>
    <row r="128" spans="1:50" s="32" customFormat="1" x14ac:dyDescent="0.25">
      <c r="A128" s="33"/>
      <c r="B128" s="33"/>
      <c r="C128" s="33"/>
      <c r="D128" s="154"/>
      <c r="E128" s="35"/>
      <c r="I128" s="49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</row>
    <row r="129" spans="1:49" s="32" customFormat="1" x14ac:dyDescent="0.25">
      <c r="A129" s="33"/>
      <c r="B129" s="33"/>
      <c r="C129" s="33"/>
      <c r="D129" s="154"/>
      <c r="E129" s="35"/>
      <c r="I129" s="49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</row>
    <row r="130" spans="1:49" s="32" customFormat="1" x14ac:dyDescent="0.25">
      <c r="A130" s="33"/>
      <c r="B130" s="33"/>
      <c r="C130" s="33"/>
      <c r="D130" s="154"/>
      <c r="E130" s="35"/>
      <c r="I130" s="49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</row>
    <row r="131" spans="1:49" s="32" customFormat="1" x14ac:dyDescent="0.25">
      <c r="A131" s="33"/>
      <c r="B131" s="33"/>
      <c r="C131" s="33"/>
      <c r="D131" s="154"/>
      <c r="E131" s="35"/>
      <c r="I131" s="49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</row>
    <row r="132" spans="1:49" s="32" customFormat="1" x14ac:dyDescent="0.25">
      <c r="A132" s="33"/>
      <c r="B132" s="33"/>
      <c r="C132" s="33"/>
      <c r="D132" s="154"/>
      <c r="E132" s="35"/>
      <c r="I132" s="49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</row>
    <row r="133" spans="1:49" s="32" customFormat="1" x14ac:dyDescent="0.25">
      <c r="A133" s="33"/>
      <c r="B133" s="33"/>
      <c r="C133" s="33"/>
      <c r="D133" s="154"/>
      <c r="E133" s="35"/>
      <c r="I133" s="49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  <row r="134" spans="1:49" s="32" customFormat="1" x14ac:dyDescent="0.25">
      <c r="A134" s="33"/>
      <c r="B134" s="33"/>
      <c r="C134" s="33"/>
      <c r="D134" s="154"/>
      <c r="E134" s="35"/>
      <c r="I134" s="49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</row>
    <row r="135" spans="1:49" s="32" customFormat="1" x14ac:dyDescent="0.25">
      <c r="A135" s="33"/>
      <c r="B135" s="33"/>
      <c r="C135" s="33"/>
      <c r="D135" s="154"/>
      <c r="E135" s="35"/>
      <c r="I135" s="49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</row>
    <row r="136" spans="1:49" s="32" customFormat="1" x14ac:dyDescent="0.25">
      <c r="A136" s="33"/>
      <c r="B136" s="33"/>
      <c r="C136" s="33"/>
      <c r="D136" s="154"/>
      <c r="E136" s="35"/>
      <c r="I136" s="49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</row>
    <row r="137" spans="1:49" s="32" customFormat="1" x14ac:dyDescent="0.25">
      <c r="A137" s="33"/>
      <c r="B137" s="33"/>
      <c r="C137" s="33"/>
      <c r="D137" s="154"/>
      <c r="E137" s="35"/>
      <c r="I137" s="49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</row>
    <row r="138" spans="1:49" s="32" customFormat="1" x14ac:dyDescent="0.25">
      <c r="A138" s="33"/>
      <c r="B138" s="33"/>
      <c r="C138" s="33"/>
      <c r="D138" s="154"/>
      <c r="E138" s="35"/>
      <c r="I138" s="49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49" s="32" customFormat="1" x14ac:dyDescent="0.25">
      <c r="A139" s="33"/>
      <c r="B139" s="33"/>
      <c r="C139" s="33"/>
      <c r="D139" s="154"/>
      <c r="E139" s="35"/>
      <c r="I139" s="49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</row>
    <row r="140" spans="1:49" s="32" customFormat="1" x14ac:dyDescent="0.25">
      <c r="A140" s="33"/>
      <c r="B140" s="33"/>
      <c r="C140" s="33"/>
      <c r="D140" s="154"/>
      <c r="E140" s="35"/>
      <c r="I140" s="49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</row>
    <row r="141" spans="1:49" s="32" customFormat="1" x14ac:dyDescent="0.25">
      <c r="A141" s="33"/>
      <c r="B141" s="33"/>
      <c r="C141" s="33"/>
      <c r="D141" s="154"/>
      <c r="E141" s="35"/>
      <c r="I141" s="49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</row>
    <row r="142" spans="1:49" s="32" customFormat="1" x14ac:dyDescent="0.25">
      <c r="A142" s="33"/>
      <c r="B142" s="33"/>
      <c r="C142" s="33"/>
      <c r="D142" s="154"/>
      <c r="E142" s="35"/>
      <c r="I142" s="49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</row>
    <row r="143" spans="1:49" s="32" customFormat="1" x14ac:dyDescent="0.25">
      <c r="A143" s="33"/>
      <c r="B143" s="33"/>
      <c r="C143" s="33"/>
      <c r="D143" s="154"/>
      <c r="E143" s="35"/>
      <c r="I143" s="49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</row>
    <row r="144" spans="1:49" s="32" customFormat="1" x14ac:dyDescent="0.25">
      <c r="A144" s="33"/>
      <c r="B144" s="33"/>
      <c r="C144" s="33"/>
      <c r="D144" s="154"/>
      <c r="E144" s="35"/>
      <c r="I144" s="49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</row>
    <row r="145" spans="1:49" s="32" customFormat="1" x14ac:dyDescent="0.25">
      <c r="A145" s="33"/>
      <c r="B145" s="33"/>
      <c r="C145" s="33"/>
      <c r="D145" s="154"/>
      <c r="E145" s="35"/>
      <c r="I145" s="49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</row>
    <row r="146" spans="1:49" s="32" customFormat="1" x14ac:dyDescent="0.25">
      <c r="A146" s="33"/>
      <c r="B146" s="33"/>
      <c r="C146" s="33"/>
      <c r="D146" s="154"/>
      <c r="E146" s="35"/>
      <c r="I146" s="49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</row>
    <row r="147" spans="1:49" s="32" customFormat="1" x14ac:dyDescent="0.25">
      <c r="A147" s="33"/>
      <c r="B147" s="33"/>
      <c r="C147" s="33"/>
      <c r="D147" s="154"/>
      <c r="E147" s="35"/>
      <c r="I147" s="49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</row>
    <row r="148" spans="1:49" s="32" customFormat="1" x14ac:dyDescent="0.25">
      <c r="A148" s="33"/>
      <c r="B148" s="33"/>
      <c r="C148" s="33"/>
      <c r="D148" s="154"/>
      <c r="E148" s="35"/>
      <c r="I148" s="49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</row>
    <row r="149" spans="1:49" s="32" customFormat="1" x14ac:dyDescent="0.25">
      <c r="A149" s="33"/>
      <c r="B149" s="33"/>
      <c r="C149" s="33"/>
      <c r="D149" s="154"/>
      <c r="E149" s="35"/>
      <c r="I149" s="49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</row>
    <row r="150" spans="1:49" s="32" customFormat="1" x14ac:dyDescent="0.25">
      <c r="A150" s="33"/>
      <c r="B150" s="33"/>
      <c r="C150" s="33"/>
      <c r="D150" s="154"/>
      <c r="E150" s="35"/>
      <c r="I150" s="49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</row>
    <row r="151" spans="1:49" s="32" customFormat="1" x14ac:dyDescent="0.25">
      <c r="A151" s="33"/>
      <c r="B151" s="33"/>
      <c r="C151" s="33"/>
      <c r="D151" s="154"/>
      <c r="E151" s="35"/>
      <c r="I151" s="49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</row>
    <row r="152" spans="1:49" s="32" customFormat="1" x14ac:dyDescent="0.25">
      <c r="A152" s="33"/>
      <c r="B152" s="33"/>
      <c r="C152" s="33"/>
      <c r="D152" s="154"/>
      <c r="E152" s="35"/>
      <c r="I152" s="49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</row>
    <row r="153" spans="1:49" s="32" customFormat="1" x14ac:dyDescent="0.25">
      <c r="A153" s="33"/>
      <c r="B153" s="33"/>
      <c r="C153" s="33"/>
      <c r="D153" s="154"/>
      <c r="E153" s="35"/>
      <c r="I153" s="49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</row>
    <row r="154" spans="1:49" s="32" customFormat="1" x14ac:dyDescent="0.25">
      <c r="A154" s="33"/>
      <c r="B154" s="33"/>
      <c r="C154" s="33"/>
      <c r="D154" s="154"/>
      <c r="E154" s="35"/>
      <c r="I154" s="49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</row>
    <row r="155" spans="1:49" s="32" customFormat="1" x14ac:dyDescent="0.25">
      <c r="A155" s="33"/>
      <c r="B155" s="33"/>
      <c r="C155" s="33"/>
      <c r="D155" s="154"/>
      <c r="E155" s="35"/>
      <c r="I155" s="49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</row>
    <row r="156" spans="1:49" s="32" customFormat="1" x14ac:dyDescent="0.25">
      <c r="A156" s="33"/>
      <c r="B156" s="33"/>
      <c r="C156" s="33"/>
      <c r="D156" s="154"/>
      <c r="E156" s="35"/>
      <c r="I156" s="49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</row>
    <row r="157" spans="1:49" s="32" customFormat="1" x14ac:dyDescent="0.25">
      <c r="A157" s="33"/>
      <c r="B157" s="33"/>
      <c r="C157" s="33"/>
      <c r="D157" s="154"/>
      <c r="E157" s="35"/>
      <c r="I157" s="49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</row>
    <row r="158" spans="1:49" s="32" customFormat="1" x14ac:dyDescent="0.25">
      <c r="A158" s="33"/>
      <c r="B158" s="33"/>
      <c r="C158" s="33"/>
      <c r="D158" s="154"/>
      <c r="E158" s="35"/>
      <c r="I158" s="49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</row>
    <row r="159" spans="1:49" s="32" customFormat="1" x14ac:dyDescent="0.25">
      <c r="A159" s="33"/>
      <c r="B159" s="33"/>
      <c r="C159" s="33"/>
      <c r="D159" s="154"/>
      <c r="E159" s="35"/>
      <c r="I159" s="49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</row>
    <row r="160" spans="1:49" s="32" customFormat="1" x14ac:dyDescent="0.25">
      <c r="A160" s="33"/>
      <c r="B160" s="33"/>
      <c r="C160" s="33"/>
      <c r="D160" s="154"/>
      <c r="E160" s="35"/>
      <c r="I160" s="49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</row>
    <row r="161" spans="1:49" s="32" customFormat="1" x14ac:dyDescent="0.25">
      <c r="A161" s="33"/>
      <c r="B161" s="33"/>
      <c r="C161" s="33"/>
      <c r="D161" s="154"/>
      <c r="E161" s="35"/>
      <c r="I161" s="49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</row>
    <row r="162" spans="1:49" s="32" customFormat="1" x14ac:dyDescent="0.25">
      <c r="A162" s="33"/>
      <c r="B162" s="33"/>
      <c r="C162" s="33"/>
      <c r="D162" s="154"/>
      <c r="E162" s="35"/>
      <c r="I162" s="49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</row>
    <row r="163" spans="1:49" s="32" customFormat="1" x14ac:dyDescent="0.25">
      <c r="A163" s="33"/>
      <c r="B163" s="33"/>
      <c r="C163" s="33"/>
      <c r="D163" s="154"/>
      <c r="E163" s="35"/>
      <c r="I163" s="49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</row>
    <row r="164" spans="1:49" s="32" customFormat="1" x14ac:dyDescent="0.25">
      <c r="A164" s="33"/>
      <c r="B164" s="33"/>
      <c r="C164" s="33"/>
      <c r="D164" s="154"/>
      <c r="E164" s="35"/>
      <c r="I164" s="49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</row>
    <row r="165" spans="1:49" s="32" customFormat="1" x14ac:dyDescent="0.25">
      <c r="A165" s="33"/>
      <c r="B165" s="33"/>
      <c r="C165" s="33"/>
      <c r="D165" s="154"/>
      <c r="E165" s="35"/>
      <c r="I165" s="49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</row>
    <row r="166" spans="1:49" s="32" customFormat="1" x14ac:dyDescent="0.25">
      <c r="A166" s="33"/>
      <c r="B166" s="33"/>
      <c r="C166" s="33"/>
      <c r="D166" s="154"/>
      <c r="E166" s="35"/>
      <c r="I166" s="49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</row>
    <row r="167" spans="1:49" s="32" customFormat="1" x14ac:dyDescent="0.25">
      <c r="A167" s="33"/>
      <c r="B167" s="33"/>
      <c r="C167" s="33"/>
      <c r="D167" s="154"/>
      <c r="E167" s="35"/>
      <c r="I167" s="49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</row>
    <row r="168" spans="1:49" s="32" customFormat="1" x14ac:dyDescent="0.25">
      <c r="A168" s="33"/>
      <c r="B168" s="33"/>
      <c r="C168" s="33"/>
      <c r="D168" s="154"/>
      <c r="E168" s="35"/>
      <c r="I168" s="49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</row>
    <row r="169" spans="1:49" s="32" customFormat="1" x14ac:dyDescent="0.25">
      <c r="A169" s="33"/>
      <c r="B169" s="33"/>
      <c r="C169" s="33"/>
      <c r="D169" s="154"/>
      <c r="E169" s="35"/>
      <c r="I169" s="49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</row>
    <row r="170" spans="1:49" s="32" customFormat="1" x14ac:dyDescent="0.25">
      <c r="A170" s="33"/>
      <c r="B170" s="33"/>
      <c r="C170" s="33"/>
      <c r="D170" s="154"/>
      <c r="E170" s="35"/>
      <c r="I170" s="49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</row>
    <row r="171" spans="1:49" s="32" customFormat="1" x14ac:dyDescent="0.25">
      <c r="A171" s="33"/>
      <c r="B171" s="33"/>
      <c r="C171" s="33"/>
      <c r="D171" s="154"/>
      <c r="E171" s="35"/>
      <c r="I171" s="49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</row>
    <row r="172" spans="1:49" s="32" customFormat="1" x14ac:dyDescent="0.25">
      <c r="A172" s="33"/>
      <c r="B172" s="33"/>
      <c r="C172" s="33"/>
      <c r="D172" s="154"/>
      <c r="E172" s="35"/>
      <c r="I172" s="49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</row>
    <row r="173" spans="1:49" s="32" customFormat="1" x14ac:dyDescent="0.25">
      <c r="A173" s="33"/>
      <c r="B173" s="33"/>
      <c r="C173" s="33"/>
      <c r="D173" s="154"/>
      <c r="E173" s="35"/>
      <c r="I173" s="49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</row>
    <row r="174" spans="1:49" s="32" customFormat="1" x14ac:dyDescent="0.25">
      <c r="A174" s="33"/>
      <c r="B174" s="33"/>
      <c r="C174" s="33"/>
      <c r="D174" s="154"/>
      <c r="E174" s="35"/>
      <c r="I174" s="49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</row>
    <row r="175" spans="1:49" s="32" customFormat="1" x14ac:dyDescent="0.25">
      <c r="A175" s="33"/>
      <c r="B175" s="33"/>
      <c r="C175" s="33"/>
      <c r="D175" s="154"/>
      <c r="E175" s="35"/>
      <c r="I175" s="49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</row>
    <row r="176" spans="1:49" s="32" customFormat="1" x14ac:dyDescent="0.25">
      <c r="A176" s="33"/>
      <c r="B176" s="33"/>
      <c r="C176" s="33"/>
      <c r="D176" s="154"/>
      <c r="E176" s="35"/>
      <c r="I176" s="49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</row>
    <row r="177" spans="1:49" s="32" customFormat="1" x14ac:dyDescent="0.25">
      <c r="A177" s="33"/>
      <c r="B177" s="33"/>
      <c r="C177" s="33"/>
      <c r="D177" s="154"/>
      <c r="E177" s="35"/>
      <c r="I177" s="49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</row>
    <row r="178" spans="1:49" s="32" customFormat="1" x14ac:dyDescent="0.25">
      <c r="A178" s="33"/>
      <c r="B178" s="33"/>
      <c r="C178" s="33"/>
      <c r="D178" s="154"/>
      <c r="E178" s="35"/>
      <c r="I178" s="49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</row>
    <row r="179" spans="1:49" s="32" customFormat="1" x14ac:dyDescent="0.25">
      <c r="A179" s="33"/>
      <c r="B179" s="33"/>
      <c r="C179" s="33"/>
      <c r="D179" s="154"/>
      <c r="E179" s="35"/>
      <c r="I179" s="49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</row>
    <row r="180" spans="1:49" s="32" customFormat="1" x14ac:dyDescent="0.25">
      <c r="A180" s="33"/>
      <c r="B180" s="33"/>
      <c r="C180" s="33"/>
      <c r="D180" s="154"/>
      <c r="E180" s="35"/>
      <c r="I180" s="49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</row>
    <row r="181" spans="1:49" s="32" customFormat="1" x14ac:dyDescent="0.25">
      <c r="A181" s="33"/>
      <c r="B181" s="33"/>
      <c r="C181" s="33"/>
      <c r="D181" s="154"/>
      <c r="E181" s="35"/>
      <c r="I181" s="49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</row>
    <row r="182" spans="1:49" s="32" customFormat="1" x14ac:dyDescent="0.25">
      <c r="A182" s="33"/>
      <c r="B182" s="33"/>
      <c r="C182" s="33"/>
      <c r="D182" s="154"/>
      <c r="E182" s="35"/>
      <c r="I182" s="49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</row>
    <row r="183" spans="1:49" s="32" customFormat="1" x14ac:dyDescent="0.25">
      <c r="A183" s="33"/>
      <c r="B183" s="33"/>
      <c r="C183" s="33"/>
      <c r="D183" s="154"/>
      <c r="E183" s="35"/>
      <c r="I183" s="49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</row>
    <row r="184" spans="1:49" s="32" customFormat="1" x14ac:dyDescent="0.25">
      <c r="A184" s="33"/>
      <c r="B184" s="33"/>
      <c r="C184" s="33"/>
      <c r="D184" s="154"/>
      <c r="E184" s="35"/>
      <c r="I184" s="49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</row>
    <row r="185" spans="1:49" s="32" customFormat="1" x14ac:dyDescent="0.25">
      <c r="A185" s="33"/>
      <c r="B185" s="33"/>
      <c r="C185" s="33"/>
      <c r="D185" s="154"/>
      <c r="E185" s="35"/>
      <c r="I185" s="49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</row>
    <row r="186" spans="1:49" s="32" customFormat="1" x14ac:dyDescent="0.25">
      <c r="A186" s="33"/>
      <c r="B186" s="33"/>
      <c r="C186" s="33"/>
      <c r="D186" s="154"/>
      <c r="E186" s="35"/>
      <c r="I186" s="49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</row>
    <row r="187" spans="1:49" s="32" customFormat="1" x14ac:dyDescent="0.25">
      <c r="A187" s="33"/>
      <c r="B187" s="33"/>
      <c r="C187" s="33"/>
      <c r="D187" s="154"/>
      <c r="E187" s="35"/>
      <c r="I187" s="49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</row>
    <row r="188" spans="1:49" s="32" customFormat="1" x14ac:dyDescent="0.25">
      <c r="A188" s="33"/>
      <c r="B188" s="33"/>
      <c r="C188" s="33"/>
      <c r="D188" s="154"/>
      <c r="E188" s="35"/>
      <c r="I188" s="49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</row>
    <row r="189" spans="1:49" s="32" customFormat="1" x14ac:dyDescent="0.25">
      <c r="A189" s="33"/>
      <c r="B189" s="33"/>
      <c r="C189" s="33"/>
      <c r="D189" s="154"/>
      <c r="E189" s="35"/>
      <c r="I189" s="49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</row>
    <row r="190" spans="1:49" s="32" customFormat="1" x14ac:dyDescent="0.25">
      <c r="A190" s="33"/>
      <c r="B190" s="33"/>
      <c r="C190" s="33"/>
      <c r="D190" s="154"/>
      <c r="E190" s="35"/>
      <c r="I190" s="49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</row>
    <row r="191" spans="1:49" s="32" customFormat="1" x14ac:dyDescent="0.25">
      <c r="A191" s="33"/>
      <c r="B191" s="33"/>
      <c r="C191" s="33"/>
      <c r="D191" s="154"/>
      <c r="E191" s="35"/>
      <c r="I191" s="49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</row>
    <row r="192" spans="1:49" s="32" customFormat="1" x14ac:dyDescent="0.25">
      <c r="A192" s="33"/>
      <c r="B192" s="33"/>
      <c r="C192" s="33"/>
      <c r="D192" s="154"/>
      <c r="E192" s="35"/>
      <c r="I192" s="49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</row>
    <row r="193" spans="1:49" s="32" customFormat="1" x14ac:dyDescent="0.25">
      <c r="A193" s="33"/>
      <c r="B193" s="33"/>
      <c r="C193" s="33"/>
      <c r="D193" s="154"/>
      <c r="E193" s="35"/>
      <c r="I193" s="49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</row>
    <row r="194" spans="1:49" s="32" customFormat="1" x14ac:dyDescent="0.25">
      <c r="A194" s="33"/>
      <c r="B194" s="33"/>
      <c r="C194" s="33"/>
      <c r="D194" s="154"/>
      <c r="E194" s="35"/>
      <c r="I194" s="49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</row>
    <row r="195" spans="1:49" s="32" customFormat="1" x14ac:dyDescent="0.25">
      <c r="A195" s="33"/>
      <c r="B195" s="33"/>
      <c r="C195" s="33"/>
      <c r="D195" s="154"/>
      <c r="E195" s="35"/>
      <c r="I195" s="49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</row>
    <row r="196" spans="1:49" s="32" customFormat="1" x14ac:dyDescent="0.25">
      <c r="A196" s="33"/>
      <c r="B196" s="33"/>
      <c r="C196" s="33"/>
      <c r="D196" s="154"/>
      <c r="E196" s="35"/>
      <c r="I196" s="49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</row>
    <row r="197" spans="1:49" s="32" customFormat="1" x14ac:dyDescent="0.25">
      <c r="A197" s="33"/>
      <c r="B197" s="33"/>
      <c r="C197" s="33"/>
      <c r="D197" s="154"/>
      <c r="E197" s="35"/>
      <c r="I197" s="49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</row>
    <row r="198" spans="1:49" s="32" customFormat="1" x14ac:dyDescent="0.25">
      <c r="A198" s="33"/>
      <c r="B198" s="33"/>
      <c r="C198" s="33"/>
      <c r="D198" s="154"/>
      <c r="E198" s="35"/>
      <c r="I198" s="49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</row>
    <row r="199" spans="1:49" s="32" customFormat="1" x14ac:dyDescent="0.25">
      <c r="A199" s="33"/>
      <c r="B199" s="33"/>
      <c r="C199" s="33"/>
      <c r="D199" s="154"/>
      <c r="E199" s="35"/>
      <c r="I199" s="49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</row>
    <row r="200" spans="1:49" s="32" customFormat="1" x14ac:dyDescent="0.25">
      <c r="A200" s="33"/>
      <c r="B200" s="33"/>
      <c r="C200" s="33"/>
      <c r="D200" s="154"/>
      <c r="E200" s="35"/>
      <c r="I200" s="49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</row>
    <row r="201" spans="1:49" s="32" customFormat="1" x14ac:dyDescent="0.25">
      <c r="A201" s="33"/>
      <c r="B201" s="33"/>
      <c r="C201" s="33"/>
      <c r="D201" s="154"/>
      <c r="E201" s="35"/>
      <c r="I201" s="49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</row>
    <row r="202" spans="1:49" s="32" customFormat="1" x14ac:dyDescent="0.25">
      <c r="A202" s="33"/>
      <c r="B202" s="33"/>
      <c r="C202" s="33"/>
      <c r="D202" s="154"/>
      <c r="E202" s="35"/>
      <c r="I202" s="49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</row>
    <row r="203" spans="1:49" s="32" customFormat="1" x14ac:dyDescent="0.25">
      <c r="A203" s="33"/>
      <c r="B203" s="33"/>
      <c r="C203" s="33"/>
      <c r="D203" s="154"/>
      <c r="E203" s="35"/>
      <c r="I203" s="49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</row>
    <row r="204" spans="1:49" s="32" customFormat="1" x14ac:dyDescent="0.25">
      <c r="A204" s="33"/>
      <c r="B204" s="33"/>
      <c r="C204" s="33"/>
      <c r="D204" s="154"/>
      <c r="E204" s="35"/>
      <c r="I204" s="49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</row>
    <row r="205" spans="1:49" s="32" customFormat="1" x14ac:dyDescent="0.25">
      <c r="A205" s="33"/>
      <c r="B205" s="33"/>
      <c r="C205" s="33"/>
      <c r="D205" s="154"/>
      <c r="E205" s="35"/>
      <c r="I205" s="49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</row>
    <row r="206" spans="1:49" s="32" customFormat="1" x14ac:dyDescent="0.25">
      <c r="A206" s="33"/>
      <c r="B206" s="33"/>
      <c r="C206" s="33"/>
      <c r="D206" s="154"/>
      <c r="E206" s="35"/>
      <c r="I206" s="49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</row>
    <row r="207" spans="1:49" s="32" customFormat="1" x14ac:dyDescent="0.25">
      <c r="A207" s="33"/>
      <c r="B207" s="33"/>
      <c r="C207" s="33"/>
      <c r="D207" s="154"/>
      <c r="E207" s="35"/>
      <c r="I207" s="49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</row>
    <row r="208" spans="1:49" s="32" customFormat="1" x14ac:dyDescent="0.25">
      <c r="A208" s="33"/>
      <c r="B208" s="33"/>
      <c r="C208" s="33"/>
      <c r="D208" s="154"/>
      <c r="E208" s="35"/>
      <c r="I208" s="49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</row>
    <row r="209" spans="1:49" s="32" customFormat="1" x14ac:dyDescent="0.25">
      <c r="A209" s="33"/>
      <c r="B209" s="33"/>
      <c r="C209" s="33"/>
      <c r="D209" s="154"/>
      <c r="E209" s="35"/>
      <c r="I209" s="49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</row>
    <row r="210" spans="1:49" s="32" customFormat="1" x14ac:dyDescent="0.25">
      <c r="A210" s="33"/>
      <c r="B210" s="33"/>
      <c r="C210" s="33"/>
      <c r="D210" s="154"/>
      <c r="E210" s="35"/>
      <c r="I210" s="49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</row>
    <row r="211" spans="1:49" s="32" customFormat="1" x14ac:dyDescent="0.25">
      <c r="A211" s="33"/>
      <c r="B211" s="33"/>
      <c r="C211" s="33"/>
      <c r="D211" s="154"/>
      <c r="E211" s="35"/>
      <c r="I211" s="49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</row>
    <row r="212" spans="1:49" s="32" customFormat="1" x14ac:dyDescent="0.25">
      <c r="A212" s="33"/>
      <c r="B212" s="33"/>
      <c r="C212" s="33"/>
      <c r="D212" s="154"/>
      <c r="E212" s="35"/>
      <c r="I212" s="49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</row>
    <row r="213" spans="1:49" s="32" customFormat="1" x14ac:dyDescent="0.25">
      <c r="A213" s="33"/>
      <c r="B213" s="33"/>
      <c r="C213" s="33"/>
      <c r="D213" s="154"/>
      <c r="E213" s="35"/>
      <c r="I213" s="49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</row>
    <row r="214" spans="1:49" s="32" customFormat="1" x14ac:dyDescent="0.25">
      <c r="A214" s="33"/>
      <c r="B214" s="33"/>
      <c r="C214" s="33"/>
      <c r="D214" s="154"/>
      <c r="E214" s="35"/>
      <c r="I214" s="49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</row>
    <row r="215" spans="1:49" s="32" customFormat="1" x14ac:dyDescent="0.25">
      <c r="A215" s="33"/>
      <c r="B215" s="33"/>
      <c r="C215" s="33"/>
      <c r="D215" s="154"/>
      <c r="E215" s="35"/>
      <c r="I215" s="49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</row>
    <row r="216" spans="1:49" s="32" customFormat="1" x14ac:dyDescent="0.25">
      <c r="A216" s="33"/>
      <c r="B216" s="33"/>
      <c r="C216" s="33"/>
      <c r="D216" s="154"/>
      <c r="E216" s="35"/>
      <c r="I216" s="49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</row>
    <row r="217" spans="1:49" s="32" customFormat="1" x14ac:dyDescent="0.25">
      <c r="A217" s="33"/>
      <c r="B217" s="33"/>
      <c r="C217" s="33"/>
      <c r="D217" s="154"/>
      <c r="E217" s="35"/>
      <c r="I217" s="49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</row>
    <row r="218" spans="1:49" s="32" customFormat="1" x14ac:dyDescent="0.25">
      <c r="A218" s="33"/>
      <c r="B218" s="33"/>
      <c r="C218" s="33"/>
      <c r="D218" s="154"/>
      <c r="E218" s="35"/>
      <c r="I218" s="49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</row>
    <row r="219" spans="1:49" s="32" customFormat="1" x14ac:dyDescent="0.25">
      <c r="A219" s="33"/>
      <c r="B219" s="33"/>
      <c r="C219" s="33"/>
      <c r="D219" s="154"/>
      <c r="E219" s="35"/>
      <c r="I219" s="49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</row>
    <row r="220" spans="1:49" s="32" customFormat="1" x14ac:dyDescent="0.25">
      <c r="A220" s="33"/>
      <c r="B220" s="33"/>
      <c r="C220" s="33"/>
      <c r="D220" s="154"/>
      <c r="E220" s="35"/>
      <c r="I220" s="49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</row>
    <row r="221" spans="1:49" s="32" customFormat="1" x14ac:dyDescent="0.25">
      <c r="A221" s="33"/>
      <c r="B221" s="33"/>
      <c r="C221" s="33"/>
      <c r="D221" s="154"/>
      <c r="E221" s="35"/>
      <c r="I221" s="49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</row>
    <row r="222" spans="1:49" s="32" customFormat="1" x14ac:dyDescent="0.25">
      <c r="A222" s="33"/>
      <c r="B222" s="33"/>
      <c r="C222" s="33"/>
      <c r="D222" s="154"/>
      <c r="E222" s="35"/>
      <c r="I222" s="49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</row>
    <row r="223" spans="1:49" s="32" customFormat="1" x14ac:dyDescent="0.25">
      <c r="A223" s="33"/>
      <c r="B223" s="33"/>
      <c r="C223" s="33"/>
      <c r="D223" s="154"/>
      <c r="E223" s="35"/>
      <c r="I223" s="49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</row>
    <row r="224" spans="1:49" s="32" customFormat="1" x14ac:dyDescent="0.25">
      <c r="A224" s="33"/>
      <c r="B224" s="33"/>
      <c r="C224" s="33"/>
      <c r="D224" s="154"/>
      <c r="E224" s="35"/>
      <c r="I224" s="49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</row>
    <row r="225" spans="1:49" s="32" customFormat="1" x14ac:dyDescent="0.25">
      <c r="A225" s="33"/>
      <c r="B225" s="33"/>
      <c r="C225" s="33"/>
      <c r="D225" s="154"/>
      <c r="E225" s="35"/>
      <c r="I225" s="49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</row>
    <row r="226" spans="1:49" s="32" customFormat="1" x14ac:dyDescent="0.25">
      <c r="A226" s="33"/>
      <c r="B226" s="33"/>
      <c r="C226" s="33"/>
      <c r="D226" s="154"/>
      <c r="E226" s="35"/>
      <c r="I226" s="49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</row>
    <row r="227" spans="1:49" s="32" customFormat="1" x14ac:dyDescent="0.25">
      <c r="A227" s="33"/>
      <c r="B227" s="33"/>
      <c r="C227" s="33"/>
      <c r="D227" s="154"/>
      <c r="E227" s="35"/>
      <c r="I227" s="49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</row>
    <row r="228" spans="1:49" s="32" customFormat="1" x14ac:dyDescent="0.25">
      <c r="A228" s="33"/>
      <c r="B228" s="33"/>
      <c r="C228" s="33"/>
      <c r="D228" s="154"/>
      <c r="E228" s="35"/>
      <c r="I228" s="49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</row>
    <row r="229" spans="1:49" s="32" customFormat="1" x14ac:dyDescent="0.25">
      <c r="A229" s="33"/>
      <c r="B229" s="33"/>
      <c r="C229" s="33"/>
      <c r="D229" s="154"/>
      <c r="E229" s="35"/>
      <c r="I229" s="49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</row>
    <row r="230" spans="1:49" s="32" customFormat="1" x14ac:dyDescent="0.25">
      <c r="A230" s="33"/>
      <c r="B230" s="33"/>
      <c r="C230" s="33"/>
      <c r="D230" s="154"/>
      <c r="E230" s="35"/>
      <c r="I230" s="49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</row>
    <row r="231" spans="1:49" s="32" customFormat="1" x14ac:dyDescent="0.25">
      <c r="A231" s="33"/>
      <c r="B231" s="33"/>
      <c r="C231" s="33"/>
      <c r="D231" s="154"/>
      <c r="E231" s="35"/>
      <c r="I231" s="49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</row>
    <row r="232" spans="1:49" s="32" customFormat="1" x14ac:dyDescent="0.25">
      <c r="A232" s="33"/>
      <c r="B232" s="33"/>
      <c r="C232" s="33"/>
      <c r="D232" s="154"/>
      <c r="E232" s="35"/>
      <c r="I232" s="49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</row>
    <row r="233" spans="1:49" s="32" customFormat="1" x14ac:dyDescent="0.25">
      <c r="A233" s="33"/>
      <c r="B233" s="33"/>
      <c r="C233" s="33"/>
      <c r="D233" s="154"/>
      <c r="E233" s="35"/>
      <c r="I233" s="49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</row>
    <row r="234" spans="1:49" s="32" customFormat="1" x14ac:dyDescent="0.25">
      <c r="A234" s="33"/>
      <c r="B234" s="33"/>
      <c r="C234" s="33"/>
      <c r="D234" s="154"/>
      <c r="E234" s="35"/>
      <c r="I234" s="49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</row>
    <row r="235" spans="1:49" s="32" customFormat="1" x14ac:dyDescent="0.25">
      <c r="A235" s="33"/>
      <c r="B235" s="33"/>
      <c r="C235" s="33"/>
      <c r="D235" s="154"/>
      <c r="E235" s="35"/>
      <c r="I235" s="49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</row>
    <row r="236" spans="1:49" s="32" customFormat="1" x14ac:dyDescent="0.25">
      <c r="A236" s="33"/>
      <c r="B236" s="33"/>
      <c r="C236" s="33"/>
      <c r="D236" s="154"/>
      <c r="E236" s="35"/>
      <c r="I236" s="49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</row>
    <row r="237" spans="1:49" s="32" customFormat="1" x14ac:dyDescent="0.25">
      <c r="A237" s="33"/>
      <c r="B237" s="33"/>
      <c r="C237" s="33"/>
      <c r="D237" s="154"/>
      <c r="E237" s="35"/>
      <c r="I237" s="49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</row>
    <row r="238" spans="1:49" s="32" customFormat="1" x14ac:dyDescent="0.25">
      <c r="A238" s="33"/>
      <c r="B238" s="33"/>
      <c r="C238" s="33"/>
      <c r="D238" s="154"/>
      <c r="E238" s="35"/>
      <c r="I238" s="49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</row>
    <row r="239" spans="1:49" s="32" customFormat="1" x14ac:dyDescent="0.25">
      <c r="A239" s="33"/>
      <c r="B239" s="33"/>
      <c r="C239" s="33"/>
      <c r="D239" s="154"/>
      <c r="E239" s="35"/>
      <c r="I239" s="49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</row>
    <row r="240" spans="1:49" s="32" customFormat="1" x14ac:dyDescent="0.25">
      <c r="A240" s="33"/>
      <c r="B240" s="33"/>
      <c r="C240" s="33"/>
      <c r="D240" s="154"/>
      <c r="E240" s="35"/>
      <c r="I240" s="49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</row>
    <row r="241" spans="1:49" s="32" customFormat="1" x14ac:dyDescent="0.25">
      <c r="A241" s="33"/>
      <c r="B241" s="33"/>
      <c r="C241" s="33"/>
      <c r="D241" s="154"/>
      <c r="E241" s="35"/>
      <c r="I241" s="49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</row>
    <row r="242" spans="1:49" s="32" customFormat="1" x14ac:dyDescent="0.25">
      <c r="A242" s="33"/>
      <c r="B242" s="33"/>
      <c r="C242" s="33"/>
      <c r="D242" s="154"/>
      <c r="E242" s="35"/>
      <c r="I242" s="49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</row>
    <row r="243" spans="1:49" s="32" customFormat="1" x14ac:dyDescent="0.25">
      <c r="A243" s="33"/>
      <c r="B243" s="33"/>
      <c r="C243" s="33"/>
      <c r="D243" s="154"/>
      <c r="E243" s="35"/>
      <c r="I243" s="49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</row>
    <row r="244" spans="1:49" s="32" customFormat="1" x14ac:dyDescent="0.25">
      <c r="A244" s="33"/>
      <c r="B244" s="33"/>
      <c r="C244" s="33"/>
      <c r="D244" s="154"/>
      <c r="E244" s="35"/>
      <c r="I244" s="49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</row>
    <row r="245" spans="1:49" s="32" customFormat="1" x14ac:dyDescent="0.25">
      <c r="A245" s="33"/>
      <c r="B245" s="33"/>
      <c r="C245" s="33"/>
      <c r="D245" s="154"/>
      <c r="E245" s="35"/>
      <c r="I245" s="49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</row>
    <row r="246" spans="1:49" s="32" customFormat="1" x14ac:dyDescent="0.25">
      <c r="A246" s="33"/>
      <c r="B246" s="33"/>
      <c r="C246" s="33"/>
      <c r="D246" s="154"/>
      <c r="E246" s="35"/>
      <c r="I246" s="49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</row>
    <row r="247" spans="1:49" s="32" customFormat="1" x14ac:dyDescent="0.25">
      <c r="A247" s="33"/>
      <c r="B247" s="33"/>
      <c r="C247" s="33"/>
      <c r="D247" s="154"/>
      <c r="E247" s="35"/>
      <c r="I247" s="49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</row>
    <row r="248" spans="1:49" s="32" customFormat="1" x14ac:dyDescent="0.25">
      <c r="A248" s="33"/>
      <c r="B248" s="33"/>
      <c r="C248" s="33"/>
      <c r="D248" s="154"/>
      <c r="E248" s="35"/>
      <c r="I248" s="49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</row>
    <row r="249" spans="1:49" s="32" customFormat="1" x14ac:dyDescent="0.25">
      <c r="A249" s="33"/>
      <c r="B249" s="33"/>
      <c r="C249" s="33"/>
      <c r="D249" s="154"/>
      <c r="E249" s="35"/>
      <c r="I249" s="49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</row>
    <row r="250" spans="1:49" s="32" customFormat="1" x14ac:dyDescent="0.25">
      <c r="A250" s="33"/>
      <c r="B250" s="33"/>
      <c r="C250" s="33"/>
      <c r="D250" s="154"/>
      <c r="E250" s="35"/>
      <c r="I250" s="49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</row>
    <row r="251" spans="1:49" s="32" customFormat="1" x14ac:dyDescent="0.25">
      <c r="A251" s="33"/>
      <c r="B251" s="33"/>
      <c r="C251" s="33"/>
      <c r="D251" s="154"/>
      <c r="E251" s="35"/>
      <c r="I251" s="49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</row>
    <row r="252" spans="1:49" s="32" customFormat="1" x14ac:dyDescent="0.25">
      <c r="A252" s="33"/>
      <c r="B252" s="33"/>
      <c r="C252" s="33"/>
      <c r="D252" s="154"/>
      <c r="E252" s="35"/>
      <c r="I252" s="49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</row>
    <row r="253" spans="1:49" s="32" customFormat="1" x14ac:dyDescent="0.25">
      <c r="A253" s="33"/>
      <c r="B253" s="33"/>
      <c r="C253" s="33"/>
      <c r="D253" s="154"/>
      <c r="E253" s="35"/>
      <c r="I253" s="49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</row>
    <row r="254" spans="1:49" s="32" customFormat="1" x14ac:dyDescent="0.25">
      <c r="A254" s="33"/>
      <c r="B254" s="33"/>
      <c r="C254" s="33"/>
      <c r="D254" s="154"/>
      <c r="E254" s="35"/>
      <c r="I254" s="49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</row>
    <row r="255" spans="1:49" s="32" customFormat="1" x14ac:dyDescent="0.25">
      <c r="A255" s="33"/>
      <c r="B255" s="33"/>
      <c r="C255" s="33"/>
      <c r="D255" s="154"/>
      <c r="E255" s="35"/>
      <c r="I255" s="49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</row>
    <row r="256" spans="1:49" s="32" customFormat="1" x14ac:dyDescent="0.25">
      <c r="A256" s="33"/>
      <c r="B256" s="33"/>
      <c r="C256" s="33"/>
      <c r="D256" s="154"/>
      <c r="E256" s="35"/>
      <c r="I256" s="49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</row>
    <row r="257" spans="1:49" s="32" customFormat="1" x14ac:dyDescent="0.25">
      <c r="A257" s="33"/>
      <c r="B257" s="33"/>
      <c r="C257" s="33"/>
      <c r="D257" s="154"/>
      <c r="E257" s="35"/>
      <c r="I257" s="49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</row>
    <row r="258" spans="1:49" s="32" customFormat="1" x14ac:dyDescent="0.25">
      <c r="A258" s="33"/>
      <c r="B258" s="33"/>
      <c r="C258" s="33"/>
      <c r="D258" s="154"/>
      <c r="E258" s="35"/>
      <c r="I258" s="49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</row>
    <row r="259" spans="1:49" s="32" customFormat="1" x14ac:dyDescent="0.25">
      <c r="A259" s="33"/>
      <c r="B259" s="33"/>
      <c r="C259" s="33"/>
      <c r="D259" s="154"/>
      <c r="E259" s="35"/>
      <c r="I259" s="49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</row>
    <row r="260" spans="1:49" s="32" customFormat="1" x14ac:dyDescent="0.25">
      <c r="A260" s="33"/>
      <c r="B260" s="33"/>
      <c r="C260" s="33"/>
      <c r="D260" s="154"/>
      <c r="E260" s="35"/>
      <c r="I260" s="49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</row>
    <row r="261" spans="1:49" s="32" customFormat="1" x14ac:dyDescent="0.25">
      <c r="A261" s="33"/>
      <c r="B261" s="33"/>
      <c r="C261" s="33"/>
      <c r="D261" s="154"/>
      <c r="E261" s="35"/>
      <c r="I261" s="49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</row>
    <row r="262" spans="1:49" s="32" customFormat="1" x14ac:dyDescent="0.25">
      <c r="A262" s="33"/>
      <c r="B262" s="33"/>
      <c r="C262" s="33"/>
      <c r="D262" s="154"/>
      <c r="E262" s="35"/>
      <c r="I262" s="49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</row>
    <row r="263" spans="1:49" s="32" customFormat="1" x14ac:dyDescent="0.25">
      <c r="A263" s="33"/>
      <c r="B263" s="33"/>
      <c r="C263" s="33"/>
      <c r="D263" s="154"/>
      <c r="E263" s="35"/>
      <c r="I263" s="49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</row>
    <row r="264" spans="1:49" s="32" customFormat="1" x14ac:dyDescent="0.25">
      <c r="A264" s="33"/>
      <c r="B264" s="33"/>
      <c r="C264" s="33"/>
      <c r="D264" s="154"/>
      <c r="E264" s="35"/>
      <c r="I264" s="49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</row>
    <row r="265" spans="1:49" s="32" customFormat="1" x14ac:dyDescent="0.25">
      <c r="A265" s="33"/>
      <c r="B265" s="33"/>
      <c r="C265" s="33"/>
      <c r="D265" s="154"/>
      <c r="E265" s="35"/>
      <c r="I265" s="49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</row>
    <row r="266" spans="1:49" s="32" customFormat="1" x14ac:dyDescent="0.25">
      <c r="A266" s="33"/>
      <c r="B266" s="33"/>
      <c r="C266" s="33"/>
      <c r="D266" s="154"/>
      <c r="E266" s="35"/>
      <c r="I266" s="49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</row>
    <row r="267" spans="1:49" s="32" customFormat="1" x14ac:dyDescent="0.25">
      <c r="A267" s="33"/>
      <c r="B267" s="33"/>
      <c r="C267" s="33"/>
      <c r="D267" s="154"/>
      <c r="E267" s="35"/>
      <c r="I267" s="49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</row>
    <row r="268" spans="1:49" s="32" customFormat="1" x14ac:dyDescent="0.25">
      <c r="A268" s="33"/>
      <c r="B268" s="33"/>
      <c r="C268" s="33"/>
      <c r="D268" s="154"/>
      <c r="E268" s="35"/>
      <c r="I268" s="49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</row>
    <row r="269" spans="1:49" s="32" customFormat="1" x14ac:dyDescent="0.25">
      <c r="A269" s="33"/>
      <c r="B269" s="33"/>
      <c r="C269" s="33"/>
      <c r="D269" s="154"/>
      <c r="E269" s="35"/>
      <c r="I269" s="49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</row>
    <row r="270" spans="1:49" s="32" customFormat="1" x14ac:dyDescent="0.25">
      <c r="A270" s="33"/>
      <c r="B270" s="33"/>
      <c r="C270" s="33"/>
      <c r="D270" s="154"/>
      <c r="E270" s="35"/>
      <c r="I270" s="49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</row>
    <row r="271" spans="1:49" s="32" customFormat="1" x14ac:dyDescent="0.25">
      <c r="A271" s="33"/>
      <c r="B271" s="33"/>
      <c r="C271" s="33"/>
      <c r="D271" s="154"/>
      <c r="E271" s="35"/>
      <c r="I271" s="49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</row>
    <row r="272" spans="1:49" s="32" customFormat="1" x14ac:dyDescent="0.25">
      <c r="A272" s="33"/>
      <c r="B272" s="33"/>
      <c r="C272" s="33"/>
      <c r="D272" s="154"/>
      <c r="E272" s="35"/>
      <c r="I272" s="49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</row>
    <row r="273" spans="1:49" s="32" customFormat="1" x14ac:dyDescent="0.25">
      <c r="A273" s="33"/>
      <c r="B273" s="33"/>
      <c r="C273" s="33"/>
      <c r="D273" s="154"/>
      <c r="E273" s="35"/>
      <c r="I273" s="49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</row>
    <row r="274" spans="1:49" s="32" customFormat="1" x14ac:dyDescent="0.25">
      <c r="A274" s="33"/>
      <c r="B274" s="33"/>
      <c r="C274" s="33"/>
      <c r="D274" s="154"/>
      <c r="E274" s="35"/>
      <c r="I274" s="49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</row>
    <row r="275" spans="1:49" s="32" customFormat="1" x14ac:dyDescent="0.25">
      <c r="A275" s="33"/>
      <c r="B275" s="33"/>
      <c r="C275" s="33"/>
      <c r="D275" s="154"/>
      <c r="E275" s="35"/>
      <c r="I275" s="49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</row>
    <row r="276" spans="1:49" s="32" customFormat="1" x14ac:dyDescent="0.25">
      <c r="A276" s="33"/>
      <c r="B276" s="33"/>
      <c r="C276" s="33"/>
      <c r="D276" s="154"/>
      <c r="E276" s="35"/>
      <c r="I276" s="49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</row>
    <row r="277" spans="1:49" s="32" customFormat="1" x14ac:dyDescent="0.25">
      <c r="A277" s="33"/>
      <c r="B277" s="33"/>
      <c r="C277" s="33"/>
      <c r="D277" s="154"/>
      <c r="E277" s="35"/>
      <c r="I277" s="49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</row>
    <row r="278" spans="1:49" s="32" customFormat="1" x14ac:dyDescent="0.25">
      <c r="A278" s="33"/>
      <c r="B278" s="33"/>
      <c r="C278" s="33"/>
      <c r="D278" s="154"/>
      <c r="E278" s="35"/>
      <c r="I278" s="49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</row>
    <row r="279" spans="1:49" s="32" customFormat="1" x14ac:dyDescent="0.25">
      <c r="A279" s="33"/>
      <c r="B279" s="33"/>
      <c r="C279" s="33"/>
      <c r="D279" s="154"/>
      <c r="E279" s="35"/>
      <c r="I279" s="49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</row>
    <row r="280" spans="1:49" s="32" customFormat="1" x14ac:dyDescent="0.25">
      <c r="A280" s="33"/>
      <c r="B280" s="33"/>
      <c r="C280" s="33"/>
      <c r="D280" s="154"/>
      <c r="E280" s="35"/>
      <c r="I280" s="49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</row>
    <row r="281" spans="1:49" s="32" customFormat="1" x14ac:dyDescent="0.25">
      <c r="A281" s="33"/>
      <c r="B281" s="33"/>
      <c r="C281" s="33"/>
      <c r="D281" s="154"/>
      <c r="E281" s="35"/>
      <c r="I281" s="49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</row>
    <row r="282" spans="1:49" s="32" customFormat="1" x14ac:dyDescent="0.25">
      <c r="A282" s="33"/>
      <c r="B282" s="33"/>
      <c r="C282" s="33"/>
      <c r="D282" s="154"/>
      <c r="E282" s="35"/>
      <c r="I282" s="49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</row>
    <row r="283" spans="1:49" s="32" customFormat="1" x14ac:dyDescent="0.25">
      <c r="A283" s="33"/>
      <c r="B283" s="33"/>
      <c r="C283" s="33"/>
      <c r="D283" s="154"/>
      <c r="E283" s="35"/>
      <c r="I283" s="49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</row>
    <row r="284" spans="1:49" s="32" customFormat="1" x14ac:dyDescent="0.25">
      <c r="A284" s="33"/>
      <c r="B284" s="33"/>
      <c r="C284" s="33"/>
      <c r="D284" s="154"/>
      <c r="E284" s="35"/>
      <c r="I284" s="49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</row>
    <row r="285" spans="1:49" s="32" customFormat="1" x14ac:dyDescent="0.25">
      <c r="A285" s="33"/>
      <c r="B285" s="33"/>
      <c r="C285" s="33"/>
      <c r="D285" s="154"/>
      <c r="E285" s="35"/>
      <c r="I285" s="49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</row>
    <row r="286" spans="1:49" s="32" customFormat="1" x14ac:dyDescent="0.25">
      <c r="A286" s="33"/>
      <c r="B286" s="33"/>
      <c r="C286" s="33"/>
      <c r="D286" s="154"/>
      <c r="E286" s="35"/>
      <c r="I286" s="49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</row>
    <row r="287" spans="1:49" s="32" customFormat="1" x14ac:dyDescent="0.25">
      <c r="A287" s="33"/>
      <c r="B287" s="33"/>
      <c r="C287" s="33"/>
      <c r="D287" s="154"/>
      <c r="E287" s="35"/>
      <c r="I287" s="49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</row>
    <row r="288" spans="1:49" s="32" customFormat="1" x14ac:dyDescent="0.25">
      <c r="A288" s="33"/>
      <c r="B288" s="33"/>
      <c r="C288" s="33"/>
      <c r="D288" s="154"/>
      <c r="E288" s="35"/>
      <c r="I288" s="49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</row>
    <row r="289" spans="1:49" s="32" customFormat="1" x14ac:dyDescent="0.25">
      <c r="A289" s="33"/>
      <c r="B289" s="33"/>
      <c r="C289" s="33"/>
      <c r="D289" s="154"/>
      <c r="E289" s="35"/>
      <c r="I289" s="49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</row>
    <row r="290" spans="1:49" s="32" customFormat="1" x14ac:dyDescent="0.25">
      <c r="A290" s="33"/>
      <c r="B290" s="33"/>
      <c r="C290" s="33"/>
      <c r="D290" s="154"/>
      <c r="E290" s="35"/>
      <c r="I290" s="49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</row>
    <row r="291" spans="1:49" s="32" customFormat="1" x14ac:dyDescent="0.25">
      <c r="A291" s="33"/>
      <c r="B291" s="33"/>
      <c r="C291" s="33"/>
      <c r="D291" s="154"/>
      <c r="E291" s="35"/>
      <c r="I291" s="49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</row>
    <row r="292" spans="1:49" s="32" customFormat="1" x14ac:dyDescent="0.25">
      <c r="A292" s="33"/>
      <c r="B292" s="33"/>
      <c r="C292" s="33"/>
      <c r="D292" s="154"/>
      <c r="E292" s="35"/>
      <c r="I292" s="49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</row>
    <row r="293" spans="1:49" s="32" customFormat="1" x14ac:dyDescent="0.25">
      <c r="A293" s="33"/>
      <c r="B293" s="33"/>
      <c r="C293" s="33"/>
      <c r="D293" s="154"/>
      <c r="E293" s="35"/>
      <c r="I293" s="49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</row>
    <row r="294" spans="1:49" s="32" customFormat="1" x14ac:dyDescent="0.25">
      <c r="A294" s="33"/>
      <c r="B294" s="33"/>
      <c r="C294" s="33"/>
      <c r="D294" s="154"/>
      <c r="E294" s="35"/>
      <c r="I294" s="49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</row>
    <row r="295" spans="1:49" s="32" customFormat="1" x14ac:dyDescent="0.25">
      <c r="A295" s="33"/>
      <c r="B295" s="33"/>
      <c r="C295" s="33"/>
      <c r="D295" s="154"/>
      <c r="E295" s="35"/>
      <c r="I295" s="49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</row>
    <row r="296" spans="1:49" s="32" customFormat="1" x14ac:dyDescent="0.25">
      <c r="A296" s="33"/>
      <c r="B296" s="33"/>
      <c r="C296" s="33"/>
      <c r="D296" s="154"/>
      <c r="E296" s="35"/>
      <c r="I296" s="49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</row>
    <row r="297" spans="1:49" s="32" customFormat="1" x14ac:dyDescent="0.25">
      <c r="A297" s="33"/>
      <c r="B297" s="33"/>
      <c r="C297" s="33"/>
      <c r="D297" s="154"/>
      <c r="E297" s="35"/>
      <c r="I297" s="49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</row>
    <row r="298" spans="1:49" s="32" customFormat="1" x14ac:dyDescent="0.25">
      <c r="A298" s="33"/>
      <c r="B298" s="33"/>
      <c r="C298" s="33"/>
      <c r="D298" s="154"/>
      <c r="E298" s="35"/>
      <c r="I298" s="49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</row>
    <row r="299" spans="1:49" s="32" customFormat="1" x14ac:dyDescent="0.25">
      <c r="A299" s="33"/>
      <c r="B299" s="33"/>
      <c r="C299" s="33"/>
      <c r="D299" s="154"/>
      <c r="E299" s="35"/>
      <c r="I299" s="49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</row>
    <row r="300" spans="1:49" s="32" customFormat="1" x14ac:dyDescent="0.25">
      <c r="A300" s="33"/>
      <c r="B300" s="33"/>
      <c r="C300" s="33"/>
      <c r="D300" s="154"/>
      <c r="E300" s="35"/>
      <c r="I300" s="49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</row>
    <row r="301" spans="1:49" s="32" customFormat="1" x14ac:dyDescent="0.25">
      <c r="A301" s="33"/>
      <c r="B301" s="33"/>
      <c r="C301" s="33"/>
      <c r="D301" s="154"/>
      <c r="E301" s="35"/>
      <c r="I301" s="49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</row>
    <row r="302" spans="1:49" s="32" customFormat="1" x14ac:dyDescent="0.25">
      <c r="A302" s="33"/>
      <c r="B302" s="33"/>
      <c r="C302" s="33"/>
      <c r="D302" s="154"/>
      <c r="E302" s="35"/>
      <c r="I302" s="49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</row>
    <row r="303" spans="1:49" s="32" customFormat="1" x14ac:dyDescent="0.25">
      <c r="A303" s="33"/>
      <c r="B303" s="33"/>
      <c r="C303" s="33"/>
      <c r="D303" s="154"/>
      <c r="E303" s="35"/>
      <c r="I303" s="49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</row>
    <row r="304" spans="1:49" s="32" customFormat="1" x14ac:dyDescent="0.25">
      <c r="A304" s="33"/>
      <c r="B304" s="33"/>
      <c r="C304" s="33"/>
      <c r="D304" s="154"/>
      <c r="E304" s="35"/>
      <c r="I304" s="49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</row>
    <row r="305" spans="1:49" s="32" customFormat="1" x14ac:dyDescent="0.25">
      <c r="A305" s="33"/>
      <c r="B305" s="33"/>
      <c r="C305" s="33"/>
      <c r="D305" s="154"/>
      <c r="E305" s="35"/>
      <c r="I305" s="49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</row>
    <row r="306" spans="1:49" s="32" customFormat="1" x14ac:dyDescent="0.25">
      <c r="A306" s="33"/>
      <c r="B306" s="33"/>
      <c r="C306" s="33"/>
      <c r="D306" s="154"/>
      <c r="E306" s="35"/>
      <c r="I306" s="49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</row>
    <row r="307" spans="1:49" s="32" customFormat="1" x14ac:dyDescent="0.25">
      <c r="A307" s="33"/>
      <c r="B307" s="33"/>
      <c r="C307" s="33"/>
      <c r="D307" s="154"/>
      <c r="E307" s="35"/>
      <c r="I307" s="49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</row>
    <row r="308" spans="1:49" s="32" customFormat="1" x14ac:dyDescent="0.25">
      <c r="A308" s="33"/>
      <c r="B308" s="33"/>
      <c r="C308" s="33"/>
      <c r="D308" s="154"/>
      <c r="E308" s="35"/>
      <c r="I308" s="49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</row>
    <row r="309" spans="1:49" s="32" customFormat="1" x14ac:dyDescent="0.25">
      <c r="A309" s="33"/>
      <c r="B309" s="33"/>
      <c r="C309" s="33"/>
      <c r="D309" s="154"/>
      <c r="E309" s="35"/>
      <c r="I309" s="49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</row>
    <row r="310" spans="1:49" s="32" customFormat="1" x14ac:dyDescent="0.25">
      <c r="A310" s="33"/>
      <c r="B310" s="33"/>
      <c r="C310" s="33"/>
      <c r="D310" s="154"/>
      <c r="E310" s="35"/>
      <c r="I310" s="49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</row>
    <row r="311" spans="1:49" s="32" customFormat="1" x14ac:dyDescent="0.25">
      <c r="A311" s="33"/>
      <c r="B311" s="33"/>
      <c r="C311" s="33"/>
      <c r="D311" s="154"/>
      <c r="E311" s="35"/>
      <c r="I311" s="49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</row>
    <row r="312" spans="1:49" s="32" customFormat="1" x14ac:dyDescent="0.25">
      <c r="A312" s="33"/>
      <c r="B312" s="33"/>
      <c r="C312" s="33"/>
      <c r="D312" s="154"/>
      <c r="E312" s="35"/>
      <c r="I312" s="49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</row>
    <row r="313" spans="1:49" s="32" customFormat="1" x14ac:dyDescent="0.25">
      <c r="A313" s="33"/>
      <c r="B313" s="33"/>
      <c r="C313" s="33"/>
      <c r="D313" s="154"/>
      <c r="E313" s="35"/>
      <c r="I313" s="49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</row>
    <row r="314" spans="1:49" s="32" customFormat="1" x14ac:dyDescent="0.25">
      <c r="A314" s="33"/>
      <c r="B314" s="33"/>
      <c r="C314" s="33"/>
      <c r="D314" s="154"/>
      <c r="E314" s="35"/>
      <c r="I314" s="49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</row>
    <row r="315" spans="1:49" s="32" customFormat="1" x14ac:dyDescent="0.25">
      <c r="A315" s="33"/>
      <c r="B315" s="33"/>
      <c r="C315" s="33"/>
      <c r="D315" s="154"/>
      <c r="E315" s="35"/>
      <c r="I315" s="49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</row>
    <row r="316" spans="1:49" s="32" customFormat="1" x14ac:dyDescent="0.25">
      <c r="A316" s="33"/>
      <c r="B316" s="33"/>
      <c r="C316" s="33"/>
      <c r="D316" s="154"/>
      <c r="E316" s="35"/>
      <c r="I316" s="49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</row>
    <row r="317" spans="1:49" s="32" customFormat="1" x14ac:dyDescent="0.25">
      <c r="A317" s="33"/>
      <c r="B317" s="33"/>
      <c r="C317" s="33"/>
      <c r="D317" s="154"/>
      <c r="E317" s="35"/>
      <c r="I317" s="49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</row>
    <row r="318" spans="1:49" s="32" customFormat="1" x14ac:dyDescent="0.25">
      <c r="A318" s="33"/>
      <c r="B318" s="33"/>
      <c r="C318" s="33"/>
      <c r="D318" s="154"/>
      <c r="E318" s="35"/>
      <c r="I318" s="49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</row>
    <row r="319" spans="1:49" s="32" customFormat="1" x14ac:dyDescent="0.25">
      <c r="A319" s="33"/>
      <c r="B319" s="33"/>
      <c r="C319" s="33"/>
      <c r="D319" s="154"/>
      <c r="E319" s="35"/>
      <c r="I319" s="49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</row>
    <row r="320" spans="1:49" s="32" customFormat="1" x14ac:dyDescent="0.25">
      <c r="A320" s="33"/>
      <c r="B320" s="33"/>
      <c r="C320" s="33"/>
      <c r="D320" s="154"/>
      <c r="E320" s="35"/>
      <c r="I320" s="49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</row>
    <row r="321" spans="1:49" s="32" customFormat="1" x14ac:dyDescent="0.25">
      <c r="A321" s="33"/>
      <c r="B321" s="33"/>
      <c r="C321" s="33"/>
      <c r="D321" s="154"/>
      <c r="E321" s="35"/>
      <c r="I321" s="49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</row>
    <row r="322" spans="1:49" s="32" customFormat="1" x14ac:dyDescent="0.25">
      <c r="A322" s="33"/>
      <c r="B322" s="33"/>
      <c r="C322" s="33"/>
      <c r="D322" s="154"/>
      <c r="E322" s="35"/>
      <c r="I322" s="49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</row>
    <row r="323" spans="1:49" s="32" customFormat="1" x14ac:dyDescent="0.25">
      <c r="A323" s="33"/>
      <c r="B323" s="33"/>
      <c r="C323" s="33"/>
      <c r="D323" s="154"/>
      <c r="E323" s="35"/>
      <c r="I323" s="49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</row>
    <row r="324" spans="1:49" s="32" customFormat="1" x14ac:dyDescent="0.25">
      <c r="A324" s="33"/>
      <c r="B324" s="33"/>
      <c r="C324" s="33"/>
      <c r="D324" s="154"/>
      <c r="E324" s="35"/>
      <c r="I324" s="49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</row>
    <row r="325" spans="1:49" s="32" customFormat="1" x14ac:dyDescent="0.25">
      <c r="A325" s="33"/>
      <c r="B325" s="33"/>
      <c r="C325" s="33"/>
      <c r="D325" s="154"/>
      <c r="E325" s="35"/>
      <c r="I325" s="49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</row>
    <row r="326" spans="1:49" s="32" customFormat="1" x14ac:dyDescent="0.25">
      <c r="A326" s="33"/>
      <c r="B326" s="33"/>
      <c r="C326" s="33"/>
      <c r="D326" s="154"/>
      <c r="E326" s="35"/>
      <c r="I326" s="49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</row>
    <row r="327" spans="1:49" s="32" customFormat="1" x14ac:dyDescent="0.25">
      <c r="A327" s="33"/>
      <c r="B327" s="33"/>
      <c r="C327" s="33"/>
      <c r="D327" s="154"/>
      <c r="E327" s="35"/>
      <c r="I327" s="49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</row>
    <row r="328" spans="1:49" s="32" customFormat="1" x14ac:dyDescent="0.25">
      <c r="A328" s="33"/>
      <c r="B328" s="33"/>
      <c r="C328" s="33"/>
      <c r="D328" s="154"/>
      <c r="E328" s="35"/>
      <c r="I328" s="49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</row>
    <row r="329" spans="1:49" s="32" customFormat="1" x14ac:dyDescent="0.25">
      <c r="A329" s="33"/>
      <c r="B329" s="33"/>
      <c r="C329" s="33"/>
      <c r="D329" s="154"/>
      <c r="E329" s="35"/>
      <c r="I329" s="49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</row>
    <row r="330" spans="1:49" s="32" customFormat="1" x14ac:dyDescent="0.25">
      <c r="A330" s="33"/>
      <c r="B330" s="33"/>
      <c r="C330" s="33"/>
      <c r="D330" s="154"/>
      <c r="E330" s="35"/>
      <c r="I330" s="49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</row>
    <row r="331" spans="1:49" s="32" customFormat="1" x14ac:dyDescent="0.25">
      <c r="A331" s="33"/>
      <c r="B331" s="33"/>
      <c r="C331" s="33"/>
      <c r="D331" s="154"/>
      <c r="E331" s="35"/>
      <c r="I331" s="49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</row>
    <row r="332" spans="1:49" s="32" customFormat="1" x14ac:dyDescent="0.25">
      <c r="A332" s="33"/>
      <c r="B332" s="33"/>
      <c r="C332" s="33"/>
      <c r="D332" s="154"/>
      <c r="E332" s="35"/>
      <c r="I332" s="49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</row>
    <row r="333" spans="1:49" s="32" customFormat="1" x14ac:dyDescent="0.25">
      <c r="A333" s="33"/>
      <c r="B333" s="33"/>
      <c r="C333" s="33"/>
      <c r="D333" s="154"/>
      <c r="E333" s="35"/>
      <c r="I333" s="49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</row>
    <row r="334" spans="1:49" s="32" customFormat="1" x14ac:dyDescent="0.25">
      <c r="A334" s="33"/>
      <c r="B334" s="33"/>
      <c r="C334" s="33"/>
      <c r="D334" s="154"/>
      <c r="E334" s="35"/>
      <c r="I334" s="49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</row>
    <row r="335" spans="1:49" s="32" customFormat="1" x14ac:dyDescent="0.25">
      <c r="A335" s="33"/>
      <c r="B335" s="33"/>
      <c r="C335" s="33"/>
      <c r="D335" s="154"/>
      <c r="E335" s="35"/>
      <c r="I335" s="49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</row>
    <row r="336" spans="1:49" s="32" customFormat="1" x14ac:dyDescent="0.25">
      <c r="A336" s="33"/>
      <c r="B336" s="33"/>
      <c r="C336" s="33"/>
      <c r="D336" s="154"/>
      <c r="E336" s="35"/>
      <c r="I336" s="49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</row>
    <row r="337" spans="1:49" s="32" customFormat="1" x14ac:dyDescent="0.25">
      <c r="A337" s="33"/>
      <c r="B337" s="33"/>
      <c r="C337" s="33"/>
      <c r="D337" s="154"/>
      <c r="E337" s="35"/>
      <c r="I337" s="49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</row>
    <row r="338" spans="1:49" s="32" customFormat="1" x14ac:dyDescent="0.25">
      <c r="A338" s="33"/>
      <c r="B338" s="33"/>
      <c r="C338" s="33"/>
      <c r="D338" s="154"/>
      <c r="E338" s="35"/>
      <c r="I338" s="49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</row>
    <row r="339" spans="1:49" s="32" customFormat="1" x14ac:dyDescent="0.25">
      <c r="A339" s="33"/>
      <c r="B339" s="33"/>
      <c r="C339" s="33"/>
      <c r="D339" s="154"/>
      <c r="E339" s="35"/>
      <c r="I339" s="49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</row>
    <row r="340" spans="1:49" s="32" customFormat="1" x14ac:dyDescent="0.25">
      <c r="A340" s="33"/>
      <c r="B340" s="33"/>
      <c r="C340" s="33"/>
      <c r="D340" s="154"/>
      <c r="E340" s="35"/>
      <c r="I340" s="49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</row>
    <row r="341" spans="1:49" s="32" customFormat="1" x14ac:dyDescent="0.25">
      <c r="A341" s="33"/>
      <c r="B341" s="33"/>
      <c r="C341" s="33"/>
      <c r="D341" s="154"/>
      <c r="E341" s="35"/>
      <c r="I341" s="49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</row>
    <row r="342" spans="1:49" s="32" customFormat="1" x14ac:dyDescent="0.25">
      <c r="A342" s="33"/>
      <c r="B342" s="33"/>
      <c r="C342" s="33"/>
      <c r="D342" s="154"/>
      <c r="E342" s="35"/>
      <c r="I342" s="49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</row>
    <row r="343" spans="1:49" s="32" customFormat="1" x14ac:dyDescent="0.25">
      <c r="A343" s="33"/>
      <c r="B343" s="33"/>
      <c r="C343" s="33"/>
      <c r="D343" s="154"/>
      <c r="E343" s="35"/>
      <c r="I343" s="49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</row>
    <row r="344" spans="1:49" s="32" customFormat="1" x14ac:dyDescent="0.25">
      <c r="A344" s="33"/>
      <c r="B344" s="33"/>
      <c r="C344" s="33"/>
      <c r="D344" s="154"/>
      <c r="E344" s="35"/>
      <c r="I344" s="49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</row>
    <row r="345" spans="1:49" s="32" customFormat="1" x14ac:dyDescent="0.25">
      <c r="A345" s="33"/>
      <c r="B345" s="33"/>
      <c r="C345" s="33"/>
      <c r="D345" s="154"/>
      <c r="E345" s="35"/>
      <c r="I345" s="49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</row>
    <row r="346" spans="1:49" s="32" customFormat="1" x14ac:dyDescent="0.25">
      <c r="A346" s="33"/>
      <c r="B346" s="33"/>
      <c r="C346" s="33"/>
      <c r="D346" s="154"/>
      <c r="E346" s="35"/>
      <c r="I346" s="49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</row>
    <row r="347" spans="1:49" s="32" customFormat="1" x14ac:dyDescent="0.25">
      <c r="A347" s="33"/>
      <c r="B347" s="33"/>
      <c r="C347" s="33"/>
      <c r="D347" s="154"/>
      <c r="E347" s="35"/>
      <c r="I347" s="49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</row>
    <row r="348" spans="1:49" s="32" customFormat="1" x14ac:dyDescent="0.25">
      <c r="A348" s="33"/>
      <c r="B348" s="33"/>
      <c r="C348" s="33"/>
      <c r="D348" s="154"/>
      <c r="E348" s="35"/>
      <c r="I348" s="49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</row>
    <row r="349" spans="1:49" s="32" customFormat="1" x14ac:dyDescent="0.25">
      <c r="A349" s="33"/>
      <c r="B349" s="33"/>
      <c r="C349" s="33"/>
      <c r="D349" s="154"/>
      <c r="E349" s="35"/>
      <c r="I349" s="49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</row>
    <row r="350" spans="1:49" s="32" customFormat="1" x14ac:dyDescent="0.25">
      <c r="A350" s="33"/>
      <c r="B350" s="33"/>
      <c r="C350" s="33"/>
      <c r="D350" s="154"/>
      <c r="E350" s="35"/>
      <c r="I350" s="49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</row>
    <row r="351" spans="1:49" s="32" customFormat="1" x14ac:dyDescent="0.25">
      <c r="A351" s="33"/>
      <c r="B351" s="33"/>
      <c r="C351" s="33"/>
      <c r="D351" s="154"/>
      <c r="E351" s="35"/>
      <c r="I351" s="49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</row>
    <row r="352" spans="1:49" s="32" customFormat="1" x14ac:dyDescent="0.25">
      <c r="A352" s="33"/>
      <c r="B352" s="33"/>
      <c r="C352" s="33"/>
      <c r="D352" s="154"/>
      <c r="E352" s="35"/>
      <c r="I352" s="49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</row>
    <row r="353" spans="1:49" s="32" customFormat="1" x14ac:dyDescent="0.25">
      <c r="A353" s="33"/>
      <c r="B353" s="33"/>
      <c r="C353" s="33"/>
      <c r="D353" s="154"/>
      <c r="E353" s="35"/>
      <c r="I353" s="49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</row>
    <row r="354" spans="1:49" s="32" customFormat="1" x14ac:dyDescent="0.25">
      <c r="A354" s="33"/>
      <c r="B354" s="33"/>
      <c r="C354" s="33"/>
      <c r="D354" s="154"/>
      <c r="E354" s="35"/>
      <c r="I354" s="49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</row>
    <row r="355" spans="1:49" s="32" customFormat="1" x14ac:dyDescent="0.25">
      <c r="A355" s="33"/>
      <c r="B355" s="33"/>
      <c r="C355" s="33"/>
      <c r="D355" s="154"/>
      <c r="E355" s="35"/>
      <c r="I355" s="49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</row>
    <row r="356" spans="1:49" s="32" customFormat="1" x14ac:dyDescent="0.25">
      <c r="A356" s="33"/>
      <c r="B356" s="33"/>
      <c r="C356" s="33"/>
      <c r="D356" s="154"/>
      <c r="E356" s="35"/>
      <c r="I356" s="49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</row>
    <row r="357" spans="1:49" s="32" customFormat="1" x14ac:dyDescent="0.25">
      <c r="A357" s="33"/>
      <c r="B357" s="33"/>
      <c r="C357" s="33"/>
      <c r="D357" s="154"/>
      <c r="E357" s="35"/>
      <c r="I357" s="49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</row>
    <row r="358" spans="1:49" s="32" customFormat="1" x14ac:dyDescent="0.25">
      <c r="A358" s="33"/>
      <c r="B358" s="33"/>
      <c r="C358" s="33"/>
      <c r="D358" s="154"/>
      <c r="E358" s="35"/>
      <c r="I358" s="49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</row>
    <row r="359" spans="1:49" s="32" customFormat="1" x14ac:dyDescent="0.25">
      <c r="A359" s="33"/>
      <c r="B359" s="33"/>
      <c r="C359" s="33"/>
      <c r="D359" s="154"/>
      <c r="E359" s="35"/>
      <c r="I359" s="49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</row>
    <row r="360" spans="1:49" s="32" customFormat="1" x14ac:dyDescent="0.25">
      <c r="A360" s="33"/>
      <c r="B360" s="33"/>
      <c r="C360" s="33"/>
      <c r="D360" s="154"/>
      <c r="E360" s="35"/>
      <c r="I360" s="49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</row>
    <row r="361" spans="1:49" s="32" customFormat="1" x14ac:dyDescent="0.25">
      <c r="A361" s="33"/>
      <c r="B361" s="33"/>
      <c r="C361" s="33"/>
      <c r="D361" s="154"/>
      <c r="E361" s="35"/>
      <c r="I361" s="49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</row>
    <row r="362" spans="1:49" s="32" customFormat="1" x14ac:dyDescent="0.25">
      <c r="A362" s="33"/>
      <c r="B362" s="33"/>
      <c r="C362" s="33"/>
      <c r="D362" s="154"/>
      <c r="E362" s="35"/>
      <c r="I362" s="49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</row>
    <row r="363" spans="1:49" s="32" customFormat="1" x14ac:dyDescent="0.25">
      <c r="A363" s="33"/>
      <c r="B363" s="33"/>
      <c r="C363" s="33"/>
      <c r="D363" s="154"/>
      <c r="E363" s="35"/>
      <c r="I363" s="49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</row>
    <row r="364" spans="1:49" s="32" customFormat="1" x14ac:dyDescent="0.25">
      <c r="A364" s="33"/>
      <c r="B364" s="33"/>
      <c r="C364" s="33"/>
      <c r="D364" s="154"/>
      <c r="E364" s="35"/>
      <c r="I364" s="49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</row>
    <row r="365" spans="1:49" s="32" customFormat="1" x14ac:dyDescent="0.25">
      <c r="A365" s="33"/>
      <c r="B365" s="33"/>
      <c r="C365" s="33"/>
      <c r="D365" s="154"/>
      <c r="E365" s="35"/>
      <c r="I365" s="49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</row>
    <row r="366" spans="1:49" s="32" customFormat="1" x14ac:dyDescent="0.25">
      <c r="A366" s="33"/>
      <c r="B366" s="33"/>
      <c r="C366" s="33"/>
      <c r="D366" s="154"/>
      <c r="E366" s="35"/>
      <c r="I366" s="49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</row>
    <row r="367" spans="1:49" s="32" customFormat="1" x14ac:dyDescent="0.25">
      <c r="A367" s="33"/>
      <c r="B367" s="33"/>
      <c r="C367" s="33"/>
      <c r="D367" s="154"/>
      <c r="E367" s="35"/>
      <c r="I367" s="49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</row>
    <row r="368" spans="1:49" s="32" customFormat="1" x14ac:dyDescent="0.25">
      <c r="A368" s="33"/>
      <c r="B368" s="33"/>
      <c r="C368" s="33"/>
      <c r="D368" s="154"/>
      <c r="E368" s="35"/>
      <c r="I368" s="49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</row>
    <row r="369" spans="1:49" s="32" customFormat="1" x14ac:dyDescent="0.25">
      <c r="A369" s="33"/>
      <c r="B369" s="33"/>
      <c r="C369" s="33"/>
      <c r="D369" s="154"/>
      <c r="E369" s="35"/>
      <c r="I369" s="49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</row>
    <row r="370" spans="1:49" s="32" customFormat="1" x14ac:dyDescent="0.25">
      <c r="A370" s="33"/>
      <c r="B370" s="33"/>
      <c r="C370" s="33"/>
      <c r="D370" s="154"/>
      <c r="E370" s="35"/>
      <c r="I370" s="49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</row>
    <row r="371" spans="1:49" s="32" customFormat="1" x14ac:dyDescent="0.25">
      <c r="A371" s="33"/>
      <c r="B371" s="33"/>
      <c r="C371" s="33"/>
      <c r="D371" s="154"/>
      <c r="E371" s="35"/>
      <c r="I371" s="49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</row>
    <row r="372" spans="1:49" s="32" customFormat="1" x14ac:dyDescent="0.25">
      <c r="A372" s="33"/>
      <c r="B372" s="33"/>
      <c r="C372" s="33"/>
      <c r="D372" s="154"/>
      <c r="E372" s="35"/>
      <c r="I372" s="49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</row>
    <row r="373" spans="1:49" s="32" customFormat="1" x14ac:dyDescent="0.25">
      <c r="A373" s="33"/>
      <c r="B373" s="33"/>
      <c r="C373" s="33"/>
      <c r="D373" s="154"/>
      <c r="E373" s="35"/>
      <c r="I373" s="49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</row>
    <row r="374" spans="1:49" s="32" customFormat="1" x14ac:dyDescent="0.25">
      <c r="A374" s="33"/>
      <c r="B374" s="33"/>
      <c r="C374" s="33"/>
      <c r="D374" s="154"/>
      <c r="E374" s="35"/>
      <c r="I374" s="49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</row>
    <row r="375" spans="1:49" s="32" customFormat="1" x14ac:dyDescent="0.25">
      <c r="A375" s="33"/>
      <c r="B375" s="33"/>
      <c r="C375" s="33"/>
      <c r="D375" s="154"/>
      <c r="E375" s="35"/>
      <c r="I375" s="49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</row>
    <row r="376" spans="1:49" s="32" customFormat="1" x14ac:dyDescent="0.25">
      <c r="A376" s="33"/>
      <c r="B376" s="33"/>
      <c r="C376" s="33"/>
      <c r="D376" s="154"/>
      <c r="E376" s="35"/>
      <c r="I376" s="49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</row>
    <row r="377" spans="1:49" s="32" customFormat="1" x14ac:dyDescent="0.25">
      <c r="A377" s="33"/>
      <c r="B377" s="33"/>
      <c r="C377" s="33"/>
      <c r="D377" s="154"/>
      <c r="E377" s="35"/>
      <c r="I377" s="49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</row>
    <row r="378" spans="1:49" s="32" customFormat="1" x14ac:dyDescent="0.25">
      <c r="A378" s="33"/>
      <c r="B378" s="33"/>
      <c r="C378" s="33"/>
      <c r="D378" s="154"/>
      <c r="E378" s="35"/>
      <c r="I378" s="49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</row>
    <row r="379" spans="1:49" s="32" customFormat="1" x14ac:dyDescent="0.25">
      <c r="A379" s="33"/>
      <c r="B379" s="33"/>
      <c r="C379" s="33"/>
      <c r="D379" s="154"/>
      <c r="E379" s="35"/>
      <c r="I379" s="49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</row>
    <row r="380" spans="1:49" s="32" customFormat="1" x14ac:dyDescent="0.25">
      <c r="A380" s="33"/>
      <c r="B380" s="33"/>
      <c r="C380" s="33"/>
      <c r="D380" s="154"/>
      <c r="E380" s="35"/>
      <c r="I380" s="49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</row>
    <row r="381" spans="1:49" s="32" customFormat="1" x14ac:dyDescent="0.25">
      <c r="A381" s="33"/>
      <c r="B381" s="33"/>
      <c r="C381" s="33"/>
      <c r="D381" s="154"/>
      <c r="E381" s="35"/>
      <c r="I381" s="49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</row>
    <row r="382" spans="1:49" s="32" customFormat="1" x14ac:dyDescent="0.25">
      <c r="A382" s="33"/>
      <c r="B382" s="33"/>
      <c r="C382" s="33"/>
      <c r="D382" s="154"/>
      <c r="E382" s="35"/>
      <c r="I382" s="49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</row>
    <row r="383" spans="1:49" s="32" customFormat="1" x14ac:dyDescent="0.25">
      <c r="A383" s="33"/>
      <c r="B383" s="33"/>
      <c r="C383" s="33"/>
      <c r="D383" s="154"/>
      <c r="E383" s="35"/>
      <c r="I383" s="49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</row>
    <row r="384" spans="1:49" s="32" customFormat="1" x14ac:dyDescent="0.25">
      <c r="A384" s="33"/>
      <c r="B384" s="33"/>
      <c r="C384" s="33"/>
      <c r="D384" s="154"/>
      <c r="E384" s="35"/>
      <c r="I384" s="49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</row>
    <row r="385" spans="1:49" s="32" customFormat="1" x14ac:dyDescent="0.25">
      <c r="A385" s="33"/>
      <c r="B385" s="33"/>
      <c r="C385" s="33"/>
      <c r="D385" s="154"/>
      <c r="E385" s="35"/>
      <c r="I385" s="49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</row>
    <row r="386" spans="1:49" s="32" customFormat="1" x14ac:dyDescent="0.25">
      <c r="A386" s="33"/>
      <c r="B386" s="33"/>
      <c r="C386" s="33"/>
      <c r="D386" s="154"/>
      <c r="E386" s="35"/>
      <c r="I386" s="49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</row>
    <row r="387" spans="1:49" s="32" customFormat="1" x14ac:dyDescent="0.25">
      <c r="A387" s="33"/>
      <c r="B387" s="33"/>
      <c r="C387" s="33"/>
      <c r="D387" s="154"/>
      <c r="E387" s="35"/>
      <c r="I387" s="49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</row>
    <row r="388" spans="1:49" s="32" customFormat="1" x14ac:dyDescent="0.25">
      <c r="A388" s="33"/>
      <c r="B388" s="33"/>
      <c r="C388" s="33"/>
      <c r="D388" s="154"/>
      <c r="E388" s="35"/>
      <c r="I388" s="49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</row>
    <row r="389" spans="1:49" s="32" customFormat="1" x14ac:dyDescent="0.25">
      <c r="A389" s="33"/>
      <c r="B389" s="33"/>
      <c r="C389" s="33"/>
      <c r="D389" s="154"/>
      <c r="E389" s="35"/>
      <c r="I389" s="49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</row>
    <row r="390" spans="1:49" s="32" customFormat="1" x14ac:dyDescent="0.25">
      <c r="A390" s="33"/>
      <c r="B390" s="33"/>
      <c r="C390" s="33"/>
      <c r="D390" s="154"/>
      <c r="E390" s="35"/>
      <c r="I390" s="49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</row>
    <row r="391" spans="1:49" s="32" customFormat="1" x14ac:dyDescent="0.25">
      <c r="A391" s="33"/>
      <c r="B391" s="33"/>
      <c r="C391" s="33"/>
      <c r="D391" s="154"/>
      <c r="E391" s="35"/>
      <c r="I391" s="49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</row>
    <row r="392" spans="1:49" s="32" customFormat="1" x14ac:dyDescent="0.25">
      <c r="A392" s="33"/>
      <c r="B392" s="33"/>
      <c r="C392" s="33"/>
      <c r="D392" s="154"/>
      <c r="E392" s="35"/>
      <c r="I392" s="49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</row>
    <row r="393" spans="1:49" s="32" customFormat="1" x14ac:dyDescent="0.25">
      <c r="A393" s="33"/>
      <c r="B393" s="33"/>
      <c r="C393" s="33"/>
      <c r="D393" s="154"/>
      <c r="E393" s="35"/>
      <c r="I393" s="49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</row>
    <row r="394" spans="1:49" s="32" customFormat="1" x14ac:dyDescent="0.25">
      <c r="A394" s="33"/>
      <c r="B394" s="33"/>
      <c r="C394" s="33"/>
      <c r="D394" s="154"/>
      <c r="E394" s="35"/>
      <c r="I394" s="49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</row>
    <row r="395" spans="1:49" s="32" customFormat="1" x14ac:dyDescent="0.25">
      <c r="A395" s="33"/>
      <c r="B395" s="33"/>
      <c r="C395" s="33"/>
      <c r="D395" s="154"/>
      <c r="E395" s="35"/>
      <c r="I395" s="49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</row>
    <row r="396" spans="1:49" s="32" customFormat="1" x14ac:dyDescent="0.25">
      <c r="A396" s="33"/>
      <c r="B396" s="33"/>
      <c r="C396" s="33"/>
      <c r="D396" s="154"/>
      <c r="E396" s="35"/>
      <c r="I396" s="49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</row>
    <row r="397" spans="1:49" s="32" customFormat="1" x14ac:dyDescent="0.25">
      <c r="A397" s="33"/>
      <c r="B397" s="33"/>
      <c r="C397" s="33"/>
      <c r="D397" s="154"/>
      <c r="E397" s="35"/>
      <c r="I397" s="49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</row>
    <row r="398" spans="1:49" s="32" customFormat="1" x14ac:dyDescent="0.25">
      <c r="A398" s="33"/>
      <c r="B398" s="33"/>
      <c r="C398" s="33"/>
      <c r="D398" s="154"/>
      <c r="E398" s="35"/>
      <c r="I398" s="49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</row>
    <row r="399" spans="1:49" s="32" customFormat="1" x14ac:dyDescent="0.25">
      <c r="A399" s="33"/>
      <c r="B399" s="33"/>
      <c r="C399" s="33"/>
      <c r="D399" s="154"/>
      <c r="E399" s="35"/>
      <c r="I399" s="49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</row>
    <row r="400" spans="1:49" s="32" customFormat="1" x14ac:dyDescent="0.25">
      <c r="A400" s="33"/>
      <c r="B400" s="33"/>
      <c r="C400" s="33"/>
      <c r="D400" s="154"/>
      <c r="E400" s="35"/>
      <c r="I400" s="49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</row>
    <row r="401" spans="1:49" s="32" customFormat="1" x14ac:dyDescent="0.25">
      <c r="A401" s="33"/>
      <c r="B401" s="33"/>
      <c r="C401" s="33"/>
      <c r="D401" s="154"/>
      <c r="E401" s="35"/>
      <c r="I401" s="49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</row>
    <row r="402" spans="1:49" s="32" customFormat="1" x14ac:dyDescent="0.25">
      <c r="A402" s="33"/>
      <c r="B402" s="33"/>
      <c r="C402" s="33"/>
      <c r="D402" s="154"/>
      <c r="E402" s="35"/>
      <c r="I402" s="49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</row>
    <row r="403" spans="1:49" s="32" customFormat="1" x14ac:dyDescent="0.25">
      <c r="A403" s="33"/>
      <c r="B403" s="33"/>
      <c r="C403" s="33"/>
      <c r="D403" s="154"/>
      <c r="E403" s="35"/>
      <c r="I403" s="49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</row>
    <row r="404" spans="1:49" s="32" customFormat="1" x14ac:dyDescent="0.25">
      <c r="A404" s="33"/>
      <c r="B404" s="33"/>
      <c r="C404" s="33"/>
      <c r="D404" s="154"/>
      <c r="E404" s="35"/>
      <c r="I404" s="49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</row>
    <row r="405" spans="1:49" s="32" customFormat="1" x14ac:dyDescent="0.25">
      <c r="A405" s="33"/>
      <c r="B405" s="33"/>
      <c r="C405" s="33"/>
      <c r="D405" s="154"/>
      <c r="E405" s="35"/>
      <c r="I405" s="49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</row>
    <row r="406" spans="1:49" s="32" customFormat="1" x14ac:dyDescent="0.25">
      <c r="A406" s="33"/>
      <c r="B406" s="33"/>
      <c r="C406" s="33"/>
      <c r="D406" s="154"/>
      <c r="E406" s="35"/>
      <c r="I406" s="49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</row>
    <row r="407" spans="1:49" s="32" customFormat="1" x14ac:dyDescent="0.25">
      <c r="A407" s="33"/>
      <c r="B407" s="33"/>
      <c r="C407" s="33"/>
      <c r="D407" s="154"/>
      <c r="E407" s="35"/>
      <c r="I407" s="49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</row>
    <row r="408" spans="1:49" s="32" customFormat="1" x14ac:dyDescent="0.25">
      <c r="A408" s="33"/>
      <c r="B408" s="33"/>
      <c r="C408" s="33"/>
      <c r="D408" s="154"/>
      <c r="E408" s="35"/>
      <c r="I408" s="49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</row>
    <row r="409" spans="1:49" s="32" customFormat="1" x14ac:dyDescent="0.25">
      <c r="A409" s="33"/>
      <c r="B409" s="33"/>
      <c r="C409" s="33"/>
      <c r="D409" s="154"/>
      <c r="E409" s="35"/>
      <c r="I409" s="49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</row>
    <row r="410" spans="1:49" s="32" customFormat="1" x14ac:dyDescent="0.25">
      <c r="A410" s="33"/>
      <c r="B410" s="33"/>
      <c r="C410" s="33"/>
      <c r="D410" s="154"/>
      <c r="E410" s="35"/>
      <c r="I410" s="49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</row>
    <row r="411" spans="1:49" s="32" customFormat="1" x14ac:dyDescent="0.25">
      <c r="A411" s="33"/>
      <c r="B411" s="33"/>
      <c r="C411" s="33"/>
      <c r="D411" s="154"/>
      <c r="E411" s="35"/>
      <c r="I411" s="49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</row>
    <row r="412" spans="1:49" s="32" customFormat="1" x14ac:dyDescent="0.25">
      <c r="A412" s="33"/>
      <c r="B412" s="33"/>
      <c r="C412" s="33"/>
      <c r="D412" s="154"/>
      <c r="E412" s="35"/>
      <c r="I412" s="49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</row>
    <row r="413" spans="1:49" s="32" customFormat="1" x14ac:dyDescent="0.25">
      <c r="A413" s="33"/>
      <c r="B413" s="33"/>
      <c r="C413" s="33"/>
      <c r="D413" s="154"/>
      <c r="E413" s="35"/>
      <c r="I413" s="49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</row>
    <row r="414" spans="1:49" s="32" customFormat="1" x14ac:dyDescent="0.25">
      <c r="A414" s="33"/>
      <c r="B414" s="33"/>
      <c r="C414" s="33"/>
      <c r="D414" s="154"/>
      <c r="E414" s="35"/>
      <c r="I414" s="49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</row>
    <row r="415" spans="1:49" s="32" customFormat="1" x14ac:dyDescent="0.25">
      <c r="A415" s="33"/>
      <c r="B415" s="33"/>
      <c r="C415" s="33"/>
      <c r="D415" s="154"/>
      <c r="E415" s="35"/>
      <c r="I415" s="49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</row>
    <row r="416" spans="1:49" s="32" customFormat="1" x14ac:dyDescent="0.25">
      <c r="A416" s="33"/>
      <c r="B416" s="33"/>
      <c r="C416" s="33"/>
      <c r="D416" s="154"/>
      <c r="E416" s="35"/>
      <c r="I416" s="49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</row>
    <row r="417" spans="1:49" s="32" customFormat="1" x14ac:dyDescent="0.25">
      <c r="A417" s="33"/>
      <c r="B417" s="33"/>
      <c r="C417" s="33"/>
      <c r="D417" s="154"/>
      <c r="E417" s="35"/>
      <c r="I417" s="49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</row>
    <row r="418" spans="1:49" s="32" customFormat="1" x14ac:dyDescent="0.25">
      <c r="A418" s="33"/>
      <c r="B418" s="33"/>
      <c r="C418" s="33"/>
      <c r="D418" s="154"/>
      <c r="E418" s="35"/>
      <c r="I418" s="49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</row>
    <row r="419" spans="1:49" s="32" customFormat="1" x14ac:dyDescent="0.25">
      <c r="A419" s="33"/>
      <c r="B419" s="33"/>
      <c r="C419" s="33"/>
      <c r="D419" s="154"/>
      <c r="E419" s="35"/>
      <c r="I419" s="49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</row>
    <row r="420" spans="1:49" s="32" customFormat="1" x14ac:dyDescent="0.25">
      <c r="A420" s="33"/>
      <c r="B420" s="33"/>
      <c r="C420" s="33"/>
      <c r="D420" s="154"/>
      <c r="E420" s="35"/>
      <c r="I420" s="49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</row>
    <row r="421" spans="1:49" s="32" customFormat="1" x14ac:dyDescent="0.25">
      <c r="A421" s="33"/>
      <c r="B421" s="33"/>
      <c r="C421" s="33"/>
      <c r="D421" s="154"/>
      <c r="E421" s="35"/>
      <c r="I421" s="49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</row>
    <row r="422" spans="1:49" s="32" customFormat="1" x14ac:dyDescent="0.25">
      <c r="A422" s="33"/>
      <c r="B422" s="33"/>
      <c r="C422" s="33"/>
      <c r="D422" s="154"/>
      <c r="E422" s="35"/>
      <c r="I422" s="49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</row>
    <row r="423" spans="1:49" s="32" customFormat="1" x14ac:dyDescent="0.25">
      <c r="A423" s="33"/>
      <c r="B423" s="33"/>
      <c r="C423" s="33"/>
      <c r="D423" s="154"/>
      <c r="E423" s="35"/>
      <c r="I423" s="49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</row>
    <row r="424" spans="1:49" s="32" customFormat="1" x14ac:dyDescent="0.25">
      <c r="A424" s="33"/>
      <c r="B424" s="33"/>
      <c r="C424" s="33"/>
      <c r="D424" s="154"/>
      <c r="E424" s="35"/>
      <c r="I424" s="49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</row>
    <row r="425" spans="1:49" s="32" customFormat="1" x14ac:dyDescent="0.25">
      <c r="A425" s="33"/>
      <c r="B425" s="33"/>
      <c r="C425" s="33"/>
      <c r="D425" s="154"/>
      <c r="E425" s="35"/>
      <c r="I425" s="49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</row>
    <row r="426" spans="1:49" s="32" customFormat="1" x14ac:dyDescent="0.25">
      <c r="A426" s="33"/>
      <c r="B426" s="33"/>
      <c r="C426" s="33"/>
      <c r="D426" s="154"/>
      <c r="E426" s="35"/>
      <c r="I426" s="49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</row>
    <row r="427" spans="1:49" s="32" customFormat="1" x14ac:dyDescent="0.25">
      <c r="A427" s="33"/>
      <c r="B427" s="33"/>
      <c r="C427" s="33"/>
      <c r="D427" s="154"/>
      <c r="E427" s="35"/>
      <c r="I427" s="49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</row>
    <row r="428" spans="1:49" s="32" customFormat="1" x14ac:dyDescent="0.25">
      <c r="A428" s="33"/>
      <c r="B428" s="33"/>
      <c r="C428" s="33"/>
      <c r="D428" s="154"/>
      <c r="E428" s="35"/>
      <c r="I428" s="49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</row>
    <row r="429" spans="1:49" s="32" customFormat="1" x14ac:dyDescent="0.25">
      <c r="A429" s="33"/>
      <c r="B429" s="33"/>
      <c r="C429" s="33"/>
      <c r="D429" s="154"/>
      <c r="E429" s="35"/>
      <c r="I429" s="49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</row>
    <row r="430" spans="1:49" s="32" customFormat="1" x14ac:dyDescent="0.25">
      <c r="A430" s="33"/>
      <c r="B430" s="33"/>
      <c r="C430" s="33"/>
      <c r="D430" s="154"/>
      <c r="E430" s="35"/>
      <c r="I430" s="49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</row>
    <row r="431" spans="1:49" s="32" customFormat="1" x14ac:dyDescent="0.25">
      <c r="A431" s="33"/>
      <c r="B431" s="33"/>
      <c r="C431" s="33"/>
      <c r="D431" s="154"/>
      <c r="E431" s="35"/>
      <c r="I431" s="49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</row>
    <row r="432" spans="1:49" s="32" customFormat="1" x14ac:dyDescent="0.25">
      <c r="A432" s="33"/>
      <c r="B432" s="33"/>
      <c r="C432" s="33"/>
      <c r="D432" s="154"/>
      <c r="E432" s="35"/>
      <c r="I432" s="49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</row>
    <row r="433" spans="1:49" s="32" customFormat="1" x14ac:dyDescent="0.25">
      <c r="A433" s="33"/>
      <c r="B433" s="33"/>
      <c r="C433" s="33"/>
      <c r="D433" s="154"/>
      <c r="E433" s="35"/>
      <c r="I433" s="49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</row>
    <row r="434" spans="1:49" s="32" customFormat="1" x14ac:dyDescent="0.25">
      <c r="A434" s="33"/>
      <c r="B434" s="33"/>
      <c r="C434" s="33"/>
      <c r="D434" s="154"/>
      <c r="E434" s="35"/>
      <c r="I434" s="49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</row>
    <row r="435" spans="1:49" s="32" customFormat="1" x14ac:dyDescent="0.25">
      <c r="A435" s="33"/>
      <c r="B435" s="33"/>
      <c r="C435" s="33"/>
      <c r="D435" s="154"/>
      <c r="E435" s="35"/>
      <c r="I435" s="49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</row>
    <row r="436" spans="1:49" s="32" customFormat="1" x14ac:dyDescent="0.25">
      <c r="A436" s="33"/>
      <c r="B436" s="33"/>
      <c r="C436" s="33"/>
      <c r="D436" s="154"/>
      <c r="E436" s="35"/>
      <c r="I436" s="49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</row>
    <row r="437" spans="1:49" s="32" customFormat="1" x14ac:dyDescent="0.25">
      <c r="A437" s="33"/>
      <c r="B437" s="33"/>
      <c r="C437" s="33"/>
      <c r="D437" s="154"/>
      <c r="E437" s="35"/>
      <c r="I437" s="49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</row>
    <row r="438" spans="1:49" s="32" customFormat="1" x14ac:dyDescent="0.25">
      <c r="A438" s="33"/>
      <c r="B438" s="33"/>
      <c r="C438" s="33"/>
      <c r="D438" s="154"/>
      <c r="E438" s="35"/>
      <c r="I438" s="49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</row>
    <row r="439" spans="1:49" s="32" customFormat="1" x14ac:dyDescent="0.25">
      <c r="A439" s="33"/>
      <c r="B439" s="33"/>
      <c r="C439" s="33"/>
      <c r="D439" s="154"/>
      <c r="E439" s="35"/>
      <c r="I439" s="49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</row>
    <row r="440" spans="1:49" s="32" customFormat="1" x14ac:dyDescent="0.25">
      <c r="A440" s="33"/>
      <c r="B440" s="33"/>
      <c r="C440" s="33"/>
      <c r="D440" s="154"/>
      <c r="E440" s="35"/>
      <c r="I440" s="49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</row>
    <row r="441" spans="1:49" s="32" customFormat="1" x14ac:dyDescent="0.25">
      <c r="A441" s="33"/>
      <c r="B441" s="33"/>
      <c r="C441" s="33"/>
      <c r="D441" s="154"/>
      <c r="E441" s="35"/>
      <c r="I441" s="49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</row>
    <row r="442" spans="1:49" s="32" customFormat="1" x14ac:dyDescent="0.25">
      <c r="A442" s="33"/>
      <c r="B442" s="33"/>
      <c r="C442" s="33"/>
      <c r="D442" s="154"/>
      <c r="E442" s="35"/>
      <c r="I442" s="49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</row>
    <row r="443" spans="1:49" s="32" customFormat="1" x14ac:dyDescent="0.25">
      <c r="A443" s="33"/>
      <c r="B443" s="33"/>
      <c r="C443" s="33"/>
      <c r="D443" s="154"/>
      <c r="E443" s="35"/>
      <c r="I443" s="49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</row>
    <row r="444" spans="1:49" s="32" customFormat="1" x14ac:dyDescent="0.25">
      <c r="A444" s="33"/>
      <c r="B444" s="33"/>
      <c r="C444" s="33"/>
      <c r="D444" s="154"/>
      <c r="E444" s="35"/>
      <c r="I444" s="49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</row>
    <row r="445" spans="1:49" s="32" customFormat="1" x14ac:dyDescent="0.25">
      <c r="A445" s="33"/>
      <c r="B445" s="33"/>
      <c r="C445" s="33"/>
      <c r="D445" s="154"/>
      <c r="E445" s="35"/>
      <c r="I445" s="49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</row>
    <row r="446" spans="1:49" s="32" customFormat="1" x14ac:dyDescent="0.25">
      <c r="A446" s="33"/>
      <c r="B446" s="33"/>
      <c r="C446" s="33"/>
      <c r="D446" s="154"/>
      <c r="E446" s="35"/>
      <c r="I446" s="49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</row>
    <row r="447" spans="1:49" s="32" customFormat="1" x14ac:dyDescent="0.25">
      <c r="A447" s="33"/>
      <c r="B447" s="33"/>
      <c r="C447" s="33"/>
      <c r="D447" s="154"/>
      <c r="E447" s="35"/>
      <c r="I447" s="49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</row>
    <row r="448" spans="1:49" s="32" customFormat="1" x14ac:dyDescent="0.25">
      <c r="A448" s="33"/>
      <c r="B448" s="33"/>
      <c r="C448" s="33"/>
      <c r="D448" s="154"/>
      <c r="E448" s="35"/>
      <c r="I448" s="49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</row>
    <row r="449" spans="1:49" s="32" customFormat="1" x14ac:dyDescent="0.25">
      <c r="A449" s="33"/>
      <c r="B449" s="33"/>
      <c r="C449" s="33"/>
      <c r="D449" s="154"/>
      <c r="E449" s="35"/>
      <c r="I449" s="49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</row>
    <row r="450" spans="1:49" s="32" customFormat="1" x14ac:dyDescent="0.25">
      <c r="A450" s="33"/>
      <c r="B450" s="33"/>
      <c r="C450" s="33"/>
      <c r="D450" s="154"/>
      <c r="E450" s="35"/>
      <c r="I450" s="49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</row>
    <row r="451" spans="1:49" s="32" customFormat="1" x14ac:dyDescent="0.25">
      <c r="A451" s="33"/>
      <c r="B451" s="33"/>
      <c r="C451" s="33"/>
      <c r="D451" s="154"/>
      <c r="E451" s="35"/>
      <c r="I451" s="49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</row>
    <row r="452" spans="1:49" s="31" customFormat="1" x14ac:dyDescent="0.25">
      <c r="A452" s="137"/>
      <c r="B452" s="137"/>
      <c r="C452" s="137"/>
      <c r="D452" s="161"/>
      <c r="E452" s="101"/>
      <c r="G452" s="101"/>
      <c r="H452" s="101"/>
      <c r="I452" s="46"/>
      <c r="O452" s="139"/>
      <c r="P452" s="138"/>
      <c r="S452" s="139"/>
      <c r="T452" s="138"/>
      <c r="Y452" s="139"/>
      <c r="AG452" s="138"/>
      <c r="AH452" s="139"/>
    </row>
    <row r="453" spans="1:49" s="31" customFormat="1" x14ac:dyDescent="0.25">
      <c r="A453" s="137"/>
      <c r="B453" s="137"/>
      <c r="C453" s="137"/>
      <c r="D453" s="161"/>
      <c r="E453" s="101"/>
      <c r="G453" s="101"/>
      <c r="H453" s="101"/>
      <c r="I453" s="46"/>
      <c r="O453" s="139"/>
      <c r="P453" s="138"/>
      <c r="S453" s="139"/>
      <c r="T453" s="138"/>
      <c r="Y453" s="139"/>
      <c r="AG453" s="138"/>
      <c r="AH453" s="139"/>
    </row>
    <row r="454" spans="1:49" s="31" customFormat="1" x14ac:dyDescent="0.25">
      <c r="A454" s="137"/>
      <c r="B454" s="137"/>
      <c r="C454" s="137"/>
      <c r="D454" s="161"/>
      <c r="E454" s="101"/>
      <c r="G454" s="101"/>
      <c r="H454" s="101"/>
      <c r="I454" s="46"/>
      <c r="O454" s="139"/>
      <c r="P454" s="138"/>
      <c r="S454" s="139"/>
      <c r="T454" s="138"/>
      <c r="Y454" s="139"/>
      <c r="AG454" s="138"/>
      <c r="AH454" s="139"/>
    </row>
    <row r="455" spans="1:49" s="31" customFormat="1" x14ac:dyDescent="0.25">
      <c r="A455" s="137"/>
      <c r="B455" s="137"/>
      <c r="C455" s="137"/>
      <c r="D455" s="161"/>
      <c r="E455" s="101"/>
      <c r="G455" s="101"/>
      <c r="H455" s="101"/>
      <c r="I455" s="46"/>
      <c r="O455" s="139"/>
      <c r="P455" s="138"/>
      <c r="S455" s="139"/>
      <c r="T455" s="138"/>
      <c r="Y455" s="139"/>
      <c r="AG455" s="138"/>
      <c r="AH455" s="139"/>
    </row>
    <row r="456" spans="1:49" s="31" customFormat="1" x14ac:dyDescent="0.25">
      <c r="A456" s="137"/>
      <c r="B456" s="137"/>
      <c r="C456" s="137"/>
      <c r="D456" s="161"/>
      <c r="E456" s="101"/>
      <c r="G456" s="101"/>
      <c r="H456" s="101"/>
      <c r="I456" s="46"/>
      <c r="O456" s="139"/>
      <c r="P456" s="138"/>
      <c r="S456" s="139"/>
      <c r="T456" s="138"/>
      <c r="Y456" s="139"/>
      <c r="AG456" s="138"/>
      <c r="AH456" s="139"/>
    </row>
    <row r="457" spans="1:49" s="31" customFormat="1" x14ac:dyDescent="0.25">
      <c r="A457" s="137"/>
      <c r="B457" s="137"/>
      <c r="C457" s="137"/>
      <c r="D457" s="161"/>
      <c r="E457" s="101"/>
      <c r="G457" s="101"/>
      <c r="H457" s="101"/>
      <c r="I457" s="46"/>
      <c r="O457" s="139"/>
      <c r="P457" s="138"/>
      <c r="S457" s="139"/>
      <c r="T457" s="138"/>
      <c r="Y457" s="139"/>
      <c r="AG457" s="138"/>
      <c r="AH457" s="139"/>
    </row>
    <row r="458" spans="1:49" s="31" customFormat="1" x14ac:dyDescent="0.25">
      <c r="A458" s="137"/>
      <c r="B458" s="137"/>
      <c r="C458" s="137"/>
      <c r="D458" s="161"/>
      <c r="E458" s="101"/>
      <c r="G458" s="101"/>
      <c r="H458" s="101"/>
      <c r="I458" s="46"/>
      <c r="O458" s="139"/>
      <c r="P458" s="138"/>
      <c r="S458" s="139"/>
      <c r="T458" s="138"/>
      <c r="Y458" s="139"/>
      <c r="AG458" s="138"/>
      <c r="AH458" s="139"/>
    </row>
    <row r="459" spans="1:49" s="31" customFormat="1" x14ac:dyDescent="0.25">
      <c r="A459" s="137"/>
      <c r="B459" s="137"/>
      <c r="C459" s="137"/>
      <c r="D459" s="161"/>
      <c r="E459" s="101"/>
      <c r="G459" s="101"/>
      <c r="H459" s="101"/>
      <c r="I459" s="46"/>
      <c r="O459" s="139"/>
      <c r="P459" s="138"/>
      <c r="S459" s="139"/>
      <c r="T459" s="138"/>
      <c r="Y459" s="139"/>
      <c r="AG459" s="138"/>
      <c r="AH459" s="139"/>
    </row>
    <row r="460" spans="1:49" s="31" customFormat="1" x14ac:dyDescent="0.25">
      <c r="A460" s="137"/>
      <c r="B460" s="137"/>
      <c r="C460" s="137"/>
      <c r="D460" s="161"/>
      <c r="E460" s="101"/>
      <c r="G460" s="101"/>
      <c r="H460" s="101"/>
      <c r="I460" s="46"/>
      <c r="O460" s="139"/>
      <c r="P460" s="138"/>
      <c r="S460" s="139"/>
      <c r="T460" s="138"/>
      <c r="Y460" s="139"/>
      <c r="AG460" s="138"/>
      <c r="AH460" s="139"/>
    </row>
    <row r="461" spans="1:49" s="31" customFormat="1" x14ac:dyDescent="0.25">
      <c r="A461" s="137"/>
      <c r="B461" s="137"/>
      <c r="C461" s="137"/>
      <c r="D461" s="161"/>
      <c r="E461" s="101"/>
      <c r="G461" s="101"/>
      <c r="H461" s="101"/>
      <c r="I461" s="46"/>
      <c r="O461" s="139"/>
      <c r="P461" s="138"/>
      <c r="S461" s="139"/>
      <c r="T461" s="138"/>
      <c r="Y461" s="139"/>
      <c r="AG461" s="138"/>
      <c r="AH461" s="139"/>
    </row>
    <row r="462" spans="1:49" s="31" customFormat="1" x14ac:dyDescent="0.25">
      <c r="A462" s="137"/>
      <c r="B462" s="137"/>
      <c r="C462" s="137"/>
      <c r="D462" s="161"/>
      <c r="E462" s="101"/>
      <c r="G462" s="101"/>
      <c r="H462" s="101"/>
      <c r="I462" s="46"/>
      <c r="O462" s="139"/>
      <c r="P462" s="138"/>
      <c r="S462" s="139"/>
      <c r="T462" s="138"/>
      <c r="Y462" s="139"/>
      <c r="AG462" s="138"/>
      <c r="AH462" s="139"/>
    </row>
    <row r="463" spans="1:49" s="31" customFormat="1" x14ac:dyDescent="0.25">
      <c r="A463" s="137"/>
      <c r="B463" s="137"/>
      <c r="C463" s="137"/>
      <c r="D463" s="161"/>
      <c r="E463" s="101"/>
      <c r="G463" s="101"/>
      <c r="H463" s="101"/>
      <c r="I463" s="46"/>
      <c r="O463" s="139"/>
      <c r="P463" s="138"/>
      <c r="S463" s="139"/>
      <c r="T463" s="138"/>
      <c r="Y463" s="139"/>
      <c r="AG463" s="138"/>
      <c r="AH463" s="139"/>
    </row>
    <row r="464" spans="1:49" s="31" customFormat="1" x14ac:dyDescent="0.25">
      <c r="A464" s="137"/>
      <c r="B464" s="137"/>
      <c r="C464" s="137"/>
      <c r="D464" s="161"/>
      <c r="E464" s="101"/>
      <c r="G464" s="101"/>
      <c r="H464" s="101"/>
      <c r="I464" s="46"/>
      <c r="O464" s="139"/>
      <c r="P464" s="138"/>
      <c r="S464" s="139"/>
      <c r="T464" s="138"/>
      <c r="Y464" s="139"/>
      <c r="AG464" s="138"/>
      <c r="AH464" s="139"/>
    </row>
    <row r="465" spans="1:34" s="31" customFormat="1" x14ac:dyDescent="0.25">
      <c r="A465" s="137"/>
      <c r="B465" s="137"/>
      <c r="C465" s="137"/>
      <c r="D465" s="161"/>
      <c r="E465" s="101"/>
      <c r="G465" s="101"/>
      <c r="H465" s="101"/>
      <c r="I465" s="46"/>
      <c r="O465" s="139"/>
      <c r="P465" s="138"/>
      <c r="S465" s="139"/>
      <c r="T465" s="138"/>
      <c r="Y465" s="139"/>
      <c r="AG465" s="138"/>
      <c r="AH465" s="139"/>
    </row>
    <row r="466" spans="1:34" s="31" customFormat="1" x14ac:dyDescent="0.25">
      <c r="A466" s="137"/>
      <c r="B466" s="137"/>
      <c r="C466" s="137"/>
      <c r="D466" s="161"/>
      <c r="E466" s="101"/>
      <c r="G466" s="101"/>
      <c r="H466" s="101"/>
      <c r="I466" s="46"/>
      <c r="O466" s="139"/>
      <c r="P466" s="138"/>
      <c r="S466" s="139"/>
      <c r="T466" s="138"/>
      <c r="Y466" s="139"/>
      <c r="AG466" s="138"/>
      <c r="AH466" s="139"/>
    </row>
    <row r="467" spans="1:34" s="31" customFormat="1" x14ac:dyDescent="0.25">
      <c r="A467" s="137"/>
      <c r="B467" s="137"/>
      <c r="C467" s="137"/>
      <c r="D467" s="161"/>
      <c r="E467" s="101"/>
      <c r="G467" s="101"/>
      <c r="H467" s="101"/>
      <c r="I467" s="46"/>
      <c r="O467" s="139"/>
      <c r="P467" s="138"/>
      <c r="S467" s="139"/>
      <c r="T467" s="138"/>
      <c r="Y467" s="139"/>
      <c r="AG467" s="138"/>
      <c r="AH467" s="139"/>
    </row>
    <row r="468" spans="1:34" s="31" customFormat="1" x14ac:dyDescent="0.25">
      <c r="A468" s="137"/>
      <c r="B468" s="137"/>
      <c r="C468" s="137"/>
      <c r="D468" s="161"/>
      <c r="E468" s="101"/>
      <c r="G468" s="101"/>
      <c r="H468" s="101"/>
      <c r="I468" s="46"/>
      <c r="O468" s="139"/>
      <c r="P468" s="138"/>
      <c r="S468" s="139"/>
      <c r="T468" s="138"/>
      <c r="Y468" s="139"/>
      <c r="AG468" s="138"/>
      <c r="AH468" s="139"/>
    </row>
    <row r="469" spans="1:34" s="31" customFormat="1" x14ac:dyDescent="0.25">
      <c r="A469" s="137"/>
      <c r="B469" s="137"/>
      <c r="C469" s="137"/>
      <c r="D469" s="161"/>
      <c r="E469" s="101"/>
      <c r="G469" s="101"/>
      <c r="H469" s="101"/>
      <c r="I469" s="46"/>
      <c r="O469" s="139"/>
      <c r="P469" s="138"/>
      <c r="S469" s="139"/>
      <c r="T469" s="138"/>
      <c r="Y469" s="139"/>
      <c r="AG469" s="138"/>
      <c r="AH469" s="139"/>
    </row>
    <row r="470" spans="1:34" s="31" customFormat="1" x14ac:dyDescent="0.25">
      <c r="A470" s="137"/>
      <c r="B470" s="137"/>
      <c r="C470" s="137"/>
      <c r="D470" s="161"/>
      <c r="E470" s="101"/>
      <c r="G470" s="101"/>
      <c r="H470" s="101"/>
      <c r="I470" s="46"/>
      <c r="O470" s="139"/>
      <c r="P470" s="138"/>
      <c r="S470" s="139"/>
      <c r="T470" s="138"/>
      <c r="Y470" s="139"/>
      <c r="AG470" s="138"/>
      <c r="AH470" s="139"/>
    </row>
    <row r="471" spans="1:34" s="31" customFormat="1" x14ac:dyDescent="0.25">
      <c r="A471" s="137"/>
      <c r="B471" s="137"/>
      <c r="C471" s="137"/>
      <c r="D471" s="161"/>
      <c r="E471" s="101"/>
      <c r="G471" s="101"/>
      <c r="H471" s="101"/>
      <c r="I471" s="46"/>
      <c r="O471" s="139"/>
      <c r="P471" s="138"/>
      <c r="S471" s="139"/>
      <c r="T471" s="138"/>
      <c r="Y471" s="139"/>
      <c r="AG471" s="138"/>
      <c r="AH471" s="139"/>
    </row>
    <row r="472" spans="1:34" s="31" customFormat="1" x14ac:dyDescent="0.25">
      <c r="A472" s="137"/>
      <c r="B472" s="137"/>
      <c r="C472" s="137"/>
      <c r="D472" s="161"/>
      <c r="E472" s="101"/>
      <c r="G472" s="101"/>
      <c r="H472" s="101"/>
      <c r="I472" s="46"/>
      <c r="O472" s="139"/>
      <c r="P472" s="138"/>
      <c r="S472" s="139"/>
      <c r="T472" s="138"/>
      <c r="Y472" s="139"/>
      <c r="AG472" s="138"/>
      <c r="AH472" s="139"/>
    </row>
    <row r="473" spans="1:34" s="31" customFormat="1" x14ac:dyDescent="0.25">
      <c r="A473" s="137"/>
      <c r="B473" s="137"/>
      <c r="C473" s="137"/>
      <c r="D473" s="161"/>
      <c r="E473" s="101"/>
      <c r="G473" s="101"/>
      <c r="H473" s="101"/>
      <c r="I473" s="46"/>
      <c r="O473" s="139"/>
      <c r="P473" s="138"/>
      <c r="S473" s="139"/>
      <c r="T473" s="138"/>
      <c r="Y473" s="139"/>
      <c r="AG473" s="138"/>
      <c r="AH473" s="139"/>
    </row>
    <row r="474" spans="1:34" s="31" customFormat="1" x14ac:dyDescent="0.25">
      <c r="A474" s="137"/>
      <c r="B474" s="137"/>
      <c r="C474" s="137"/>
      <c r="D474" s="161"/>
      <c r="E474" s="101"/>
      <c r="G474" s="101"/>
      <c r="H474" s="101"/>
      <c r="I474" s="46"/>
      <c r="O474" s="139"/>
      <c r="P474" s="138"/>
      <c r="S474" s="139"/>
      <c r="T474" s="138"/>
      <c r="Y474" s="139"/>
      <c r="AG474" s="138"/>
      <c r="AH474" s="139"/>
    </row>
    <row r="475" spans="1:34" s="31" customFormat="1" x14ac:dyDescent="0.25">
      <c r="A475" s="137"/>
      <c r="B475" s="137"/>
      <c r="C475" s="137"/>
      <c r="D475" s="161"/>
      <c r="E475" s="101"/>
      <c r="G475" s="101"/>
      <c r="H475" s="101"/>
      <c r="I475" s="46"/>
      <c r="O475" s="139"/>
      <c r="P475" s="138"/>
      <c r="S475" s="139"/>
      <c r="T475" s="138"/>
      <c r="Y475" s="139"/>
      <c r="AG475" s="138"/>
      <c r="AH475" s="139"/>
    </row>
    <row r="476" spans="1:34" s="31" customFormat="1" x14ac:dyDescent="0.25">
      <c r="A476" s="137"/>
      <c r="B476" s="137"/>
      <c r="C476" s="137"/>
      <c r="D476" s="161"/>
      <c r="E476" s="101"/>
      <c r="G476" s="101"/>
      <c r="H476" s="101"/>
      <c r="I476" s="46"/>
      <c r="O476" s="139"/>
      <c r="P476" s="138"/>
      <c r="S476" s="139"/>
      <c r="T476" s="138"/>
      <c r="Y476" s="139"/>
      <c r="AG476" s="138"/>
      <c r="AH476" s="139"/>
    </row>
    <row r="477" spans="1:34" s="31" customFormat="1" x14ac:dyDescent="0.25">
      <c r="A477" s="137"/>
      <c r="B477" s="137"/>
      <c r="C477" s="137"/>
      <c r="D477" s="161"/>
      <c r="E477" s="101"/>
      <c r="G477" s="101"/>
      <c r="H477" s="101"/>
      <c r="I477" s="46"/>
      <c r="O477" s="139"/>
      <c r="P477" s="138"/>
      <c r="S477" s="139"/>
      <c r="T477" s="138"/>
      <c r="Y477" s="139"/>
      <c r="AG477" s="138"/>
      <c r="AH477" s="139"/>
    </row>
    <row r="478" spans="1:34" s="31" customFormat="1" x14ac:dyDescent="0.25">
      <c r="A478" s="137"/>
      <c r="B478" s="137"/>
      <c r="C478" s="137"/>
      <c r="D478" s="161"/>
      <c r="E478" s="101"/>
      <c r="G478" s="101"/>
      <c r="H478" s="101"/>
      <c r="I478" s="46"/>
      <c r="O478" s="139"/>
      <c r="P478" s="138"/>
      <c r="S478" s="139"/>
      <c r="T478" s="138"/>
      <c r="Y478" s="139"/>
      <c r="AG478" s="138"/>
      <c r="AH478" s="139"/>
    </row>
    <row r="479" spans="1:34" s="31" customFormat="1" x14ac:dyDescent="0.25">
      <c r="A479" s="137"/>
      <c r="B479" s="137"/>
      <c r="C479" s="137"/>
      <c r="D479" s="161"/>
      <c r="E479" s="101"/>
      <c r="G479" s="101"/>
      <c r="H479" s="101"/>
      <c r="I479" s="46"/>
      <c r="O479" s="139"/>
      <c r="P479" s="138"/>
      <c r="S479" s="139"/>
      <c r="T479" s="138"/>
      <c r="Y479" s="139"/>
      <c r="AG479" s="138"/>
      <c r="AH479" s="139"/>
    </row>
    <row r="480" spans="1:34" s="31" customFormat="1" x14ac:dyDescent="0.25">
      <c r="A480" s="137"/>
      <c r="B480" s="137"/>
      <c r="C480" s="137"/>
      <c r="D480" s="161"/>
      <c r="E480" s="101"/>
      <c r="G480" s="101"/>
      <c r="H480" s="101"/>
      <c r="I480" s="46"/>
      <c r="O480" s="139"/>
      <c r="P480" s="138"/>
      <c r="S480" s="139"/>
      <c r="T480" s="138"/>
      <c r="Y480" s="139"/>
      <c r="AG480" s="138"/>
      <c r="AH480" s="139"/>
    </row>
    <row r="481" spans="1:34" s="31" customFormat="1" x14ac:dyDescent="0.25">
      <c r="A481" s="137"/>
      <c r="B481" s="137"/>
      <c r="C481" s="137"/>
      <c r="D481" s="161"/>
      <c r="E481" s="101"/>
      <c r="G481" s="101"/>
      <c r="H481" s="101"/>
      <c r="I481" s="46"/>
      <c r="O481" s="139"/>
      <c r="P481" s="138"/>
      <c r="S481" s="139"/>
      <c r="T481" s="138"/>
      <c r="Y481" s="139"/>
      <c r="AG481" s="138"/>
      <c r="AH481" s="139"/>
    </row>
    <row r="482" spans="1:34" s="31" customFormat="1" x14ac:dyDescent="0.25">
      <c r="A482" s="137"/>
      <c r="B482" s="137"/>
      <c r="C482" s="137"/>
      <c r="D482" s="161"/>
      <c r="E482" s="101"/>
      <c r="G482" s="101"/>
      <c r="H482" s="101"/>
      <c r="I482" s="46"/>
      <c r="O482" s="139"/>
      <c r="P482" s="138"/>
      <c r="S482" s="139"/>
      <c r="T482" s="138"/>
      <c r="Y482" s="139"/>
      <c r="AG482" s="138"/>
      <c r="AH482" s="139"/>
    </row>
    <row r="483" spans="1:34" s="31" customFormat="1" x14ac:dyDescent="0.25">
      <c r="A483" s="137"/>
      <c r="B483" s="137"/>
      <c r="C483" s="137"/>
      <c r="D483" s="161"/>
      <c r="E483" s="101"/>
      <c r="G483" s="101"/>
      <c r="H483" s="101"/>
      <c r="I483" s="46"/>
      <c r="O483" s="139"/>
      <c r="P483" s="138"/>
      <c r="S483" s="139"/>
      <c r="T483" s="138"/>
      <c r="Y483" s="139"/>
      <c r="AG483" s="138"/>
      <c r="AH483" s="139"/>
    </row>
    <row r="484" spans="1:34" s="31" customFormat="1" x14ac:dyDescent="0.25">
      <c r="A484" s="137"/>
      <c r="B484" s="137"/>
      <c r="C484" s="137"/>
      <c r="D484" s="161"/>
      <c r="E484" s="101"/>
      <c r="G484" s="101"/>
      <c r="H484" s="101"/>
      <c r="I484" s="46"/>
      <c r="O484" s="139"/>
      <c r="P484" s="138"/>
      <c r="S484" s="139"/>
      <c r="T484" s="138"/>
      <c r="Y484" s="139"/>
      <c r="AG484" s="138"/>
      <c r="AH484" s="139"/>
    </row>
    <row r="485" spans="1:34" s="31" customFormat="1" x14ac:dyDescent="0.25">
      <c r="A485" s="137"/>
      <c r="B485" s="137"/>
      <c r="C485" s="137"/>
      <c r="D485" s="161"/>
      <c r="E485" s="101"/>
      <c r="G485" s="101"/>
      <c r="H485" s="101"/>
      <c r="I485" s="46"/>
      <c r="O485" s="139"/>
      <c r="P485" s="138"/>
      <c r="S485" s="139"/>
      <c r="T485" s="138"/>
      <c r="Y485" s="139"/>
      <c r="AG485" s="138"/>
      <c r="AH485" s="139"/>
    </row>
    <row r="486" spans="1:34" s="31" customFormat="1" x14ac:dyDescent="0.25">
      <c r="A486" s="137"/>
      <c r="B486" s="137"/>
      <c r="C486" s="137"/>
      <c r="D486" s="161"/>
      <c r="E486" s="101"/>
      <c r="G486" s="101"/>
      <c r="H486" s="101"/>
      <c r="I486" s="46"/>
      <c r="O486" s="139"/>
      <c r="P486" s="138"/>
      <c r="S486" s="139"/>
      <c r="T486" s="138"/>
      <c r="Y486" s="139"/>
      <c r="AG486" s="138"/>
      <c r="AH486" s="139"/>
    </row>
    <row r="487" spans="1:34" s="31" customFormat="1" x14ac:dyDescent="0.25">
      <c r="A487" s="137"/>
      <c r="B487" s="137"/>
      <c r="C487" s="137"/>
      <c r="D487" s="161"/>
      <c r="E487" s="101"/>
      <c r="G487" s="101"/>
      <c r="H487" s="101"/>
      <c r="I487" s="46"/>
      <c r="O487" s="139"/>
      <c r="P487" s="138"/>
      <c r="S487" s="139"/>
      <c r="T487" s="138"/>
      <c r="Y487" s="139"/>
      <c r="AG487" s="138"/>
      <c r="AH487" s="139"/>
    </row>
    <row r="488" spans="1:34" s="31" customFormat="1" x14ac:dyDescent="0.25">
      <c r="A488" s="137"/>
      <c r="B488" s="137"/>
      <c r="C488" s="137"/>
      <c r="D488" s="161"/>
      <c r="E488" s="101"/>
      <c r="G488" s="101"/>
      <c r="H488" s="101"/>
      <c r="I488" s="46"/>
      <c r="O488" s="139"/>
      <c r="P488" s="138"/>
      <c r="S488" s="139"/>
      <c r="T488" s="138"/>
      <c r="Y488" s="139"/>
      <c r="AG488" s="138"/>
      <c r="AH488" s="139"/>
    </row>
    <row r="489" spans="1:34" s="31" customFormat="1" x14ac:dyDescent="0.25">
      <c r="A489" s="137"/>
      <c r="B489" s="137"/>
      <c r="C489" s="137"/>
      <c r="D489" s="161"/>
      <c r="E489" s="101"/>
      <c r="G489" s="101"/>
      <c r="H489" s="101"/>
      <c r="I489" s="46"/>
      <c r="O489" s="139"/>
      <c r="P489" s="138"/>
      <c r="S489" s="139"/>
      <c r="T489" s="138"/>
      <c r="Y489" s="139"/>
      <c r="AG489" s="138"/>
      <c r="AH489" s="139"/>
    </row>
    <row r="490" spans="1:34" s="31" customFormat="1" x14ac:dyDescent="0.25">
      <c r="A490" s="137"/>
      <c r="B490" s="137"/>
      <c r="C490" s="137"/>
      <c r="D490" s="161"/>
      <c r="E490" s="101"/>
      <c r="G490" s="101"/>
      <c r="H490" s="101"/>
      <c r="I490" s="46"/>
      <c r="O490" s="139"/>
      <c r="P490" s="138"/>
      <c r="S490" s="139"/>
      <c r="T490" s="138"/>
      <c r="Y490" s="139"/>
      <c r="AG490" s="138"/>
      <c r="AH490" s="139"/>
    </row>
    <row r="491" spans="1:34" s="31" customFormat="1" x14ac:dyDescent="0.25">
      <c r="A491" s="137"/>
      <c r="B491" s="137"/>
      <c r="C491" s="137"/>
      <c r="D491" s="161"/>
      <c r="E491" s="101"/>
      <c r="G491" s="101"/>
      <c r="H491" s="101"/>
      <c r="I491" s="46"/>
      <c r="O491" s="139"/>
      <c r="P491" s="138"/>
      <c r="S491" s="139"/>
      <c r="T491" s="138"/>
      <c r="Y491" s="139"/>
      <c r="AG491" s="138"/>
      <c r="AH491" s="139"/>
    </row>
    <row r="492" spans="1:34" s="31" customFormat="1" x14ac:dyDescent="0.25">
      <c r="A492" s="137"/>
      <c r="B492" s="137"/>
      <c r="C492" s="137"/>
      <c r="D492" s="161"/>
      <c r="E492" s="101"/>
      <c r="G492" s="101"/>
      <c r="H492" s="101"/>
      <c r="I492" s="46"/>
      <c r="O492" s="139"/>
      <c r="P492" s="138"/>
      <c r="S492" s="139"/>
      <c r="T492" s="138"/>
      <c r="Y492" s="139"/>
      <c r="AG492" s="138"/>
      <c r="AH492" s="139"/>
    </row>
    <row r="493" spans="1:34" s="31" customFormat="1" x14ac:dyDescent="0.25">
      <c r="A493" s="137"/>
      <c r="B493" s="137"/>
      <c r="C493" s="137"/>
      <c r="D493" s="161"/>
      <c r="E493" s="101"/>
      <c r="G493" s="101"/>
      <c r="H493" s="101"/>
      <c r="I493" s="46"/>
      <c r="O493" s="139"/>
      <c r="P493" s="138"/>
      <c r="S493" s="139"/>
      <c r="T493" s="138"/>
      <c r="Y493" s="139"/>
      <c r="AG493" s="138"/>
      <c r="AH493" s="139"/>
    </row>
    <row r="494" spans="1:34" s="31" customFormat="1" x14ac:dyDescent="0.25">
      <c r="A494" s="137"/>
      <c r="B494" s="137"/>
      <c r="C494" s="137"/>
      <c r="D494" s="161"/>
      <c r="E494" s="101"/>
      <c r="G494" s="101"/>
      <c r="H494" s="101"/>
      <c r="I494" s="46"/>
      <c r="O494" s="139"/>
      <c r="P494" s="138"/>
      <c r="S494" s="139"/>
      <c r="T494" s="138"/>
      <c r="Y494" s="139"/>
      <c r="AG494" s="138"/>
      <c r="AH494" s="139"/>
    </row>
    <row r="495" spans="1:34" s="31" customFormat="1" x14ac:dyDescent="0.25">
      <c r="A495" s="137"/>
      <c r="B495" s="137"/>
      <c r="C495" s="137"/>
      <c r="D495" s="161"/>
      <c r="E495" s="101"/>
      <c r="G495" s="101"/>
      <c r="H495" s="101"/>
      <c r="I495" s="46"/>
      <c r="O495" s="139"/>
      <c r="P495" s="138"/>
      <c r="S495" s="139"/>
      <c r="T495" s="138"/>
      <c r="Y495" s="139"/>
      <c r="AG495" s="138"/>
      <c r="AH495" s="139"/>
    </row>
    <row r="496" spans="1:34" s="31" customFormat="1" x14ac:dyDescent="0.25">
      <c r="A496" s="137"/>
      <c r="B496" s="137"/>
      <c r="C496" s="137"/>
      <c r="D496" s="161"/>
      <c r="E496" s="101"/>
      <c r="G496" s="101"/>
      <c r="H496" s="101"/>
      <c r="I496" s="46"/>
      <c r="O496" s="139"/>
      <c r="P496" s="138"/>
      <c r="S496" s="139"/>
      <c r="T496" s="138"/>
      <c r="Y496" s="139"/>
      <c r="AG496" s="138"/>
      <c r="AH496" s="139"/>
    </row>
    <row r="497" spans="1:34" s="31" customFormat="1" x14ac:dyDescent="0.25">
      <c r="A497" s="137"/>
      <c r="B497" s="137"/>
      <c r="C497" s="137"/>
      <c r="D497" s="161"/>
      <c r="E497" s="101"/>
      <c r="G497" s="101"/>
      <c r="H497" s="101"/>
      <c r="I497" s="46"/>
      <c r="O497" s="139"/>
      <c r="P497" s="138"/>
      <c r="S497" s="139"/>
      <c r="T497" s="138"/>
      <c r="Y497" s="139"/>
      <c r="AG497" s="138"/>
      <c r="AH497" s="139"/>
    </row>
    <row r="498" spans="1:34" s="31" customFormat="1" x14ac:dyDescent="0.25">
      <c r="A498" s="137"/>
      <c r="B498" s="137"/>
      <c r="C498" s="137"/>
      <c r="D498" s="161"/>
      <c r="E498" s="101"/>
      <c r="G498" s="101"/>
      <c r="H498" s="101"/>
      <c r="I498" s="46"/>
      <c r="O498" s="139"/>
      <c r="P498" s="138"/>
      <c r="S498" s="139"/>
      <c r="T498" s="138"/>
      <c r="Y498" s="139"/>
      <c r="AG498" s="138"/>
      <c r="AH498" s="139"/>
    </row>
    <row r="499" spans="1:34" s="31" customFormat="1" x14ac:dyDescent="0.25">
      <c r="A499" s="137"/>
      <c r="B499" s="137"/>
      <c r="C499" s="137"/>
      <c r="D499" s="161"/>
      <c r="E499" s="101"/>
      <c r="G499" s="101"/>
      <c r="H499" s="101"/>
      <c r="I499" s="46"/>
      <c r="O499" s="139"/>
      <c r="P499" s="138"/>
      <c r="S499" s="139"/>
      <c r="T499" s="138"/>
      <c r="Y499" s="139"/>
      <c r="AG499" s="138"/>
      <c r="AH499" s="139"/>
    </row>
    <row r="500" spans="1:34" s="31" customFormat="1" x14ac:dyDescent="0.25">
      <c r="A500" s="137"/>
      <c r="B500" s="137"/>
      <c r="C500" s="137"/>
      <c r="D500" s="161"/>
      <c r="E500" s="101"/>
      <c r="G500" s="101"/>
      <c r="H500" s="101"/>
      <c r="I500" s="46"/>
      <c r="O500" s="139"/>
      <c r="P500" s="138"/>
      <c r="S500" s="139"/>
      <c r="T500" s="138"/>
      <c r="Y500" s="139"/>
      <c r="AG500" s="138"/>
      <c r="AH500" s="139"/>
    </row>
    <row r="501" spans="1:34" s="31" customFormat="1" x14ac:dyDescent="0.25">
      <c r="A501" s="137"/>
      <c r="B501" s="137"/>
      <c r="C501" s="137"/>
      <c r="D501" s="161"/>
      <c r="E501" s="101"/>
      <c r="G501" s="101"/>
      <c r="H501" s="101"/>
      <c r="I501" s="46"/>
      <c r="O501" s="139"/>
      <c r="P501" s="138"/>
      <c r="S501" s="139"/>
      <c r="T501" s="138"/>
      <c r="Y501" s="139"/>
      <c r="AG501" s="138"/>
      <c r="AH501" s="139"/>
    </row>
    <row r="502" spans="1:34" s="31" customFormat="1" x14ac:dyDescent="0.25">
      <c r="A502" s="137"/>
      <c r="B502" s="137"/>
      <c r="C502" s="137"/>
      <c r="D502" s="161"/>
      <c r="E502" s="101"/>
      <c r="G502" s="101"/>
      <c r="H502" s="101"/>
      <c r="I502" s="46"/>
      <c r="O502" s="139"/>
      <c r="P502" s="138"/>
      <c r="S502" s="139"/>
      <c r="T502" s="138"/>
      <c r="Y502" s="139"/>
      <c r="AG502" s="138"/>
      <c r="AH502" s="139"/>
    </row>
    <row r="503" spans="1:34" s="31" customFormat="1" x14ac:dyDescent="0.25">
      <c r="A503" s="137"/>
      <c r="B503" s="137"/>
      <c r="C503" s="137"/>
      <c r="D503" s="161"/>
      <c r="E503" s="101"/>
      <c r="G503" s="101"/>
      <c r="H503" s="101"/>
      <c r="I503" s="46"/>
      <c r="O503" s="139"/>
      <c r="P503" s="138"/>
      <c r="S503" s="139"/>
      <c r="T503" s="138"/>
      <c r="Y503" s="139"/>
      <c r="AG503" s="138"/>
      <c r="AH503" s="139"/>
    </row>
    <row r="504" spans="1:34" s="31" customFormat="1" x14ac:dyDescent="0.25">
      <c r="A504" s="137"/>
      <c r="B504" s="137"/>
      <c r="C504" s="137"/>
      <c r="D504" s="161"/>
      <c r="E504" s="101"/>
      <c r="G504" s="101"/>
      <c r="H504" s="101"/>
      <c r="I504" s="46"/>
      <c r="O504" s="139"/>
      <c r="P504" s="138"/>
      <c r="S504" s="139"/>
      <c r="T504" s="138"/>
      <c r="Y504" s="139"/>
      <c r="AG504" s="138"/>
      <c r="AH504" s="139"/>
    </row>
    <row r="505" spans="1:34" s="31" customFormat="1" x14ac:dyDescent="0.25">
      <c r="A505" s="137"/>
      <c r="B505" s="137"/>
      <c r="C505" s="137"/>
      <c r="D505" s="161"/>
      <c r="E505" s="101"/>
      <c r="G505" s="101"/>
      <c r="H505" s="101"/>
      <c r="I505" s="46"/>
      <c r="O505" s="139"/>
      <c r="P505" s="138"/>
      <c r="S505" s="139"/>
      <c r="T505" s="138"/>
      <c r="Y505" s="139"/>
      <c r="AG505" s="138"/>
      <c r="AH505" s="139"/>
    </row>
    <row r="506" spans="1:34" s="31" customFormat="1" x14ac:dyDescent="0.25">
      <c r="A506" s="137"/>
      <c r="B506" s="137"/>
      <c r="C506" s="137"/>
      <c r="D506" s="161"/>
      <c r="E506" s="101"/>
      <c r="G506" s="101"/>
      <c r="H506" s="101"/>
      <c r="I506" s="46"/>
      <c r="O506" s="139"/>
      <c r="P506" s="138"/>
      <c r="S506" s="139"/>
      <c r="T506" s="138"/>
      <c r="Y506" s="139"/>
      <c r="AG506" s="138"/>
      <c r="AH506" s="139"/>
    </row>
    <row r="507" spans="1:34" s="31" customFormat="1" x14ac:dyDescent="0.25">
      <c r="A507" s="137"/>
      <c r="B507" s="137"/>
      <c r="C507" s="137"/>
      <c r="D507" s="161"/>
      <c r="E507" s="101"/>
      <c r="G507" s="101"/>
      <c r="H507" s="101"/>
      <c r="I507" s="46"/>
      <c r="O507" s="139"/>
      <c r="P507" s="138"/>
      <c r="S507" s="139"/>
      <c r="T507" s="138"/>
      <c r="Y507" s="139"/>
      <c r="AG507" s="138"/>
      <c r="AH507" s="139"/>
    </row>
    <row r="508" spans="1:34" s="31" customFormat="1" x14ac:dyDescent="0.25">
      <c r="A508" s="137"/>
      <c r="B508" s="137"/>
      <c r="C508" s="137"/>
      <c r="D508" s="161"/>
      <c r="E508" s="101"/>
      <c r="G508" s="101"/>
      <c r="H508" s="101"/>
      <c r="I508" s="46"/>
      <c r="O508" s="139"/>
      <c r="P508" s="138"/>
      <c r="S508" s="139"/>
      <c r="T508" s="138"/>
      <c r="Y508" s="139"/>
      <c r="AG508" s="138"/>
      <c r="AH508" s="139"/>
    </row>
    <row r="509" spans="1:34" s="31" customFormat="1" x14ac:dyDescent="0.25">
      <c r="A509" s="137"/>
      <c r="B509" s="137"/>
      <c r="C509" s="137"/>
      <c r="D509" s="161"/>
      <c r="E509" s="101"/>
      <c r="G509" s="101"/>
      <c r="H509" s="101"/>
      <c r="I509" s="46"/>
      <c r="O509" s="139"/>
      <c r="P509" s="138"/>
      <c r="S509" s="139"/>
      <c r="T509" s="138"/>
      <c r="Y509" s="139"/>
      <c r="AG509" s="138"/>
      <c r="AH509" s="139"/>
    </row>
    <row r="510" spans="1:34" s="31" customFormat="1" x14ac:dyDescent="0.25">
      <c r="A510" s="137"/>
      <c r="B510" s="137"/>
      <c r="C510" s="137"/>
      <c r="D510" s="161"/>
      <c r="E510" s="101"/>
      <c r="G510" s="101"/>
      <c r="H510" s="101"/>
      <c r="I510" s="46"/>
      <c r="O510" s="139"/>
      <c r="P510" s="138"/>
      <c r="S510" s="139"/>
      <c r="T510" s="138"/>
      <c r="Y510" s="139"/>
      <c r="AG510" s="138"/>
      <c r="AH510" s="139"/>
    </row>
    <row r="511" spans="1:34" s="31" customFormat="1" x14ac:dyDescent="0.25">
      <c r="A511" s="137"/>
      <c r="B511" s="137"/>
      <c r="C511" s="137"/>
      <c r="D511" s="161"/>
      <c r="E511" s="101"/>
      <c r="G511" s="101"/>
      <c r="H511" s="101"/>
      <c r="I511" s="46"/>
      <c r="O511" s="139"/>
      <c r="P511" s="138"/>
      <c r="S511" s="139"/>
      <c r="T511" s="138"/>
      <c r="Y511" s="139"/>
      <c r="AG511" s="138"/>
      <c r="AH511" s="139"/>
    </row>
    <row r="512" spans="1:34" s="31" customFormat="1" x14ac:dyDescent="0.25">
      <c r="A512" s="137"/>
      <c r="B512" s="137"/>
      <c r="C512" s="137"/>
      <c r="D512" s="161"/>
      <c r="E512" s="101"/>
      <c r="G512" s="101"/>
      <c r="H512" s="101"/>
      <c r="I512" s="46"/>
      <c r="O512" s="139"/>
      <c r="P512" s="138"/>
      <c r="S512" s="139"/>
      <c r="T512" s="138"/>
      <c r="Y512" s="139"/>
      <c r="AG512" s="138"/>
      <c r="AH512" s="139"/>
    </row>
    <row r="513" spans="1:34" s="31" customFormat="1" x14ac:dyDescent="0.25">
      <c r="A513" s="137"/>
      <c r="B513" s="137"/>
      <c r="C513" s="137"/>
      <c r="D513" s="161"/>
      <c r="E513" s="101"/>
      <c r="G513" s="101"/>
      <c r="H513" s="101"/>
      <c r="I513" s="46"/>
      <c r="O513" s="139"/>
      <c r="P513" s="138"/>
      <c r="S513" s="139"/>
      <c r="T513" s="138"/>
      <c r="Y513" s="139"/>
      <c r="AG513" s="138"/>
      <c r="AH513" s="139"/>
    </row>
    <row r="514" spans="1:34" s="31" customFormat="1" x14ac:dyDescent="0.25">
      <c r="A514" s="137"/>
      <c r="B514" s="137"/>
      <c r="C514" s="137"/>
      <c r="D514" s="161"/>
      <c r="E514" s="101"/>
      <c r="G514" s="101"/>
      <c r="H514" s="101"/>
      <c r="I514" s="46"/>
      <c r="O514" s="139"/>
      <c r="P514" s="138"/>
      <c r="S514" s="139"/>
      <c r="T514" s="138"/>
      <c r="Y514" s="139"/>
      <c r="AG514" s="138"/>
      <c r="AH514" s="139"/>
    </row>
    <row r="515" spans="1:34" s="31" customFormat="1" x14ac:dyDescent="0.25">
      <c r="A515" s="137"/>
      <c r="B515" s="137"/>
      <c r="C515" s="137"/>
      <c r="D515" s="161"/>
      <c r="E515" s="101"/>
      <c r="G515" s="101"/>
      <c r="H515" s="101"/>
      <c r="I515" s="46"/>
      <c r="O515" s="139"/>
      <c r="P515" s="138"/>
      <c r="S515" s="139"/>
      <c r="T515" s="138"/>
      <c r="Y515" s="139"/>
      <c r="AG515" s="138"/>
      <c r="AH515" s="139"/>
    </row>
    <row r="516" spans="1:34" s="31" customFormat="1" x14ac:dyDescent="0.25">
      <c r="A516" s="137"/>
      <c r="B516" s="137"/>
      <c r="C516" s="137"/>
      <c r="D516" s="161"/>
      <c r="E516" s="101"/>
      <c r="G516" s="101"/>
      <c r="H516" s="101"/>
      <c r="I516" s="46"/>
      <c r="O516" s="139"/>
      <c r="P516" s="138"/>
      <c r="S516" s="139"/>
      <c r="T516" s="138"/>
      <c r="Y516" s="139"/>
      <c r="AG516" s="138"/>
      <c r="AH516" s="139"/>
    </row>
    <row r="517" spans="1:34" s="31" customFormat="1" x14ac:dyDescent="0.25">
      <c r="A517" s="137"/>
      <c r="B517" s="137"/>
      <c r="C517" s="137"/>
      <c r="D517" s="161"/>
      <c r="E517" s="101"/>
      <c r="G517" s="101"/>
      <c r="H517" s="101"/>
      <c r="I517" s="46"/>
      <c r="O517" s="139"/>
      <c r="P517" s="138"/>
      <c r="S517" s="139"/>
      <c r="T517" s="138"/>
      <c r="Y517" s="139"/>
      <c r="AG517" s="138"/>
      <c r="AH517" s="139"/>
    </row>
    <row r="518" spans="1:34" s="31" customFormat="1" x14ac:dyDescent="0.25">
      <c r="A518" s="137"/>
      <c r="B518" s="137"/>
      <c r="C518" s="137"/>
      <c r="D518" s="161"/>
      <c r="E518" s="101"/>
      <c r="G518" s="101"/>
      <c r="H518" s="101"/>
      <c r="I518" s="46"/>
      <c r="O518" s="139"/>
      <c r="P518" s="138"/>
      <c r="S518" s="139"/>
      <c r="T518" s="138"/>
      <c r="Y518" s="139"/>
      <c r="AG518" s="138"/>
      <c r="AH518" s="139"/>
    </row>
    <row r="519" spans="1:34" s="31" customFormat="1" x14ac:dyDescent="0.25">
      <c r="A519" s="137"/>
      <c r="B519" s="137"/>
      <c r="C519" s="137"/>
      <c r="D519" s="161"/>
      <c r="E519" s="101"/>
      <c r="G519" s="101"/>
      <c r="H519" s="101"/>
      <c r="I519" s="46"/>
      <c r="O519" s="139"/>
      <c r="P519" s="138"/>
      <c r="S519" s="139"/>
      <c r="T519" s="138"/>
      <c r="Y519" s="139"/>
      <c r="AG519" s="138"/>
      <c r="AH519" s="139"/>
    </row>
    <row r="520" spans="1:34" s="31" customFormat="1" x14ac:dyDescent="0.25">
      <c r="A520" s="137"/>
      <c r="B520" s="137"/>
      <c r="C520" s="137"/>
      <c r="D520" s="161"/>
      <c r="E520" s="101"/>
      <c r="G520" s="101"/>
      <c r="H520" s="101"/>
      <c r="I520" s="46"/>
      <c r="O520" s="139"/>
      <c r="P520" s="138"/>
      <c r="S520" s="139"/>
      <c r="T520" s="138"/>
      <c r="Y520" s="139"/>
      <c r="AG520" s="138"/>
      <c r="AH520" s="139"/>
    </row>
    <row r="521" spans="1:34" s="31" customFormat="1" x14ac:dyDescent="0.25">
      <c r="A521" s="137"/>
      <c r="B521" s="137"/>
      <c r="C521" s="137"/>
      <c r="D521" s="161"/>
      <c r="E521" s="101"/>
      <c r="G521" s="101"/>
      <c r="H521" s="101"/>
      <c r="I521" s="46"/>
      <c r="O521" s="139"/>
      <c r="P521" s="138"/>
      <c r="S521" s="139"/>
      <c r="T521" s="138"/>
      <c r="Y521" s="139"/>
      <c r="AG521" s="138"/>
      <c r="AH521" s="139"/>
    </row>
    <row r="522" spans="1:34" s="31" customFormat="1" x14ac:dyDescent="0.25">
      <c r="A522" s="137"/>
      <c r="B522" s="137"/>
      <c r="C522" s="137"/>
      <c r="D522" s="161"/>
      <c r="E522" s="101"/>
      <c r="G522" s="101"/>
      <c r="H522" s="101"/>
      <c r="I522" s="46"/>
      <c r="O522" s="139"/>
      <c r="P522" s="138"/>
      <c r="S522" s="139"/>
      <c r="T522" s="138"/>
      <c r="Y522" s="139"/>
      <c r="AG522" s="138"/>
      <c r="AH522" s="139"/>
    </row>
    <row r="523" spans="1:34" s="31" customFormat="1" x14ac:dyDescent="0.25">
      <c r="A523" s="137"/>
      <c r="B523" s="137"/>
      <c r="C523" s="137"/>
      <c r="D523" s="161"/>
      <c r="E523" s="101"/>
      <c r="G523" s="101"/>
      <c r="H523" s="101"/>
      <c r="I523" s="46"/>
      <c r="O523" s="139"/>
      <c r="P523" s="138"/>
      <c r="S523" s="139"/>
      <c r="T523" s="138"/>
      <c r="Y523" s="139"/>
      <c r="AG523" s="138"/>
      <c r="AH523" s="139"/>
    </row>
    <row r="524" spans="1:34" s="31" customFormat="1" x14ac:dyDescent="0.25">
      <c r="A524" s="137"/>
      <c r="B524" s="137"/>
      <c r="C524" s="137"/>
      <c r="D524" s="161"/>
      <c r="E524" s="101"/>
      <c r="G524" s="101"/>
      <c r="H524" s="101"/>
      <c r="I524" s="46"/>
      <c r="O524" s="139"/>
      <c r="P524" s="138"/>
      <c r="S524" s="139"/>
      <c r="T524" s="138"/>
      <c r="Y524" s="139"/>
      <c r="AG524" s="138"/>
      <c r="AH524" s="139"/>
    </row>
    <row r="525" spans="1:34" s="31" customFormat="1" x14ac:dyDescent="0.25">
      <c r="A525" s="137"/>
      <c r="B525" s="137"/>
      <c r="C525" s="137"/>
      <c r="D525" s="161"/>
      <c r="E525" s="101"/>
      <c r="G525" s="101"/>
      <c r="H525" s="101"/>
      <c r="I525" s="46"/>
      <c r="O525" s="139"/>
      <c r="P525" s="138"/>
      <c r="S525" s="139"/>
      <c r="T525" s="138"/>
      <c r="Y525" s="139"/>
      <c r="AG525" s="138"/>
      <c r="AH525" s="139"/>
    </row>
    <row r="526" spans="1:34" s="31" customFormat="1" x14ac:dyDescent="0.25">
      <c r="A526" s="137"/>
      <c r="B526" s="137"/>
      <c r="C526" s="137"/>
      <c r="D526" s="161"/>
      <c r="E526" s="101"/>
      <c r="G526" s="101"/>
      <c r="H526" s="101"/>
      <c r="I526" s="46"/>
      <c r="O526" s="139"/>
      <c r="P526" s="138"/>
      <c r="S526" s="139"/>
      <c r="T526" s="138"/>
      <c r="Y526" s="139"/>
      <c r="AG526" s="138"/>
      <c r="AH526" s="139"/>
    </row>
    <row r="527" spans="1:34" s="31" customFormat="1" x14ac:dyDescent="0.25">
      <c r="A527" s="137"/>
      <c r="B527" s="137"/>
      <c r="C527" s="137"/>
      <c r="D527" s="161"/>
      <c r="E527" s="101"/>
      <c r="G527" s="101"/>
      <c r="H527" s="101"/>
      <c r="I527" s="46"/>
      <c r="O527" s="139"/>
      <c r="P527" s="138"/>
      <c r="S527" s="139"/>
      <c r="T527" s="138"/>
      <c r="Y527" s="139"/>
      <c r="AG527" s="138"/>
      <c r="AH527" s="139"/>
    </row>
    <row r="528" spans="1:34" s="31" customFormat="1" x14ac:dyDescent="0.25">
      <c r="A528" s="137"/>
      <c r="B528" s="137"/>
      <c r="C528" s="137"/>
      <c r="D528" s="161"/>
      <c r="E528" s="101"/>
      <c r="G528" s="101"/>
      <c r="H528" s="101"/>
      <c r="I528" s="46"/>
      <c r="O528" s="139"/>
      <c r="P528" s="138"/>
      <c r="S528" s="139"/>
      <c r="T528" s="138"/>
      <c r="Y528" s="139"/>
      <c r="AG528" s="138"/>
      <c r="AH528" s="139"/>
    </row>
    <row r="529" spans="1:34" s="31" customFormat="1" x14ac:dyDescent="0.25">
      <c r="A529" s="137"/>
      <c r="B529" s="137"/>
      <c r="C529" s="137"/>
      <c r="D529" s="161"/>
      <c r="E529" s="101"/>
      <c r="G529" s="101"/>
      <c r="H529" s="101"/>
      <c r="I529" s="46"/>
      <c r="O529" s="139"/>
      <c r="P529" s="138"/>
      <c r="S529" s="139"/>
      <c r="T529" s="138"/>
      <c r="Y529" s="139"/>
      <c r="AG529" s="138"/>
      <c r="AH529" s="139"/>
    </row>
    <row r="530" spans="1:34" s="31" customFormat="1" x14ac:dyDescent="0.25">
      <c r="A530" s="137"/>
      <c r="B530" s="137"/>
      <c r="C530" s="137"/>
      <c r="D530" s="161"/>
      <c r="E530" s="101"/>
      <c r="G530" s="101"/>
      <c r="H530" s="101"/>
      <c r="I530" s="46"/>
      <c r="O530" s="139"/>
      <c r="P530" s="138"/>
      <c r="S530" s="139"/>
      <c r="T530" s="138"/>
      <c r="Y530" s="139"/>
      <c r="AG530" s="138"/>
      <c r="AH530" s="139"/>
    </row>
    <row r="531" spans="1:34" s="31" customFormat="1" x14ac:dyDescent="0.25">
      <c r="A531" s="137"/>
      <c r="B531" s="137"/>
      <c r="C531" s="137"/>
      <c r="D531" s="161"/>
      <c r="E531" s="101"/>
      <c r="G531" s="101"/>
      <c r="H531" s="101"/>
      <c r="I531" s="46"/>
      <c r="O531" s="139"/>
      <c r="P531" s="138"/>
      <c r="S531" s="139"/>
      <c r="T531" s="138"/>
      <c r="Y531" s="139"/>
      <c r="AG531" s="138"/>
      <c r="AH531" s="139"/>
    </row>
    <row r="532" spans="1:34" s="31" customFormat="1" x14ac:dyDescent="0.25">
      <c r="A532" s="137"/>
      <c r="B532" s="137"/>
      <c r="C532" s="137"/>
      <c r="D532" s="161"/>
      <c r="E532" s="101"/>
      <c r="G532" s="101"/>
      <c r="H532" s="101"/>
      <c r="I532" s="46"/>
      <c r="O532" s="139"/>
      <c r="P532" s="138"/>
      <c r="S532" s="139"/>
      <c r="T532" s="138"/>
      <c r="Y532" s="139"/>
      <c r="AG532" s="138"/>
      <c r="AH532" s="139"/>
    </row>
    <row r="533" spans="1:34" s="31" customFormat="1" x14ac:dyDescent="0.25">
      <c r="A533" s="137"/>
      <c r="B533" s="137"/>
      <c r="C533" s="137"/>
      <c r="D533" s="161"/>
      <c r="E533" s="101"/>
      <c r="G533" s="101"/>
      <c r="H533" s="101"/>
      <c r="I533" s="46"/>
      <c r="O533" s="139"/>
      <c r="P533" s="138"/>
      <c r="S533" s="139"/>
      <c r="T533" s="138"/>
      <c r="Y533" s="139"/>
      <c r="AG533" s="138"/>
      <c r="AH533" s="139"/>
    </row>
    <row r="534" spans="1:34" s="31" customFormat="1" x14ac:dyDescent="0.25">
      <c r="A534" s="137"/>
      <c r="B534" s="137"/>
      <c r="C534" s="137"/>
      <c r="D534" s="161"/>
      <c r="E534" s="101"/>
      <c r="G534" s="101"/>
      <c r="H534" s="101"/>
      <c r="I534" s="46"/>
      <c r="O534" s="139"/>
      <c r="P534" s="138"/>
      <c r="S534" s="139"/>
      <c r="T534" s="138"/>
      <c r="Y534" s="139"/>
      <c r="AG534" s="138"/>
      <c r="AH534" s="139"/>
    </row>
    <row r="535" spans="1:34" s="31" customFormat="1" x14ac:dyDescent="0.25">
      <c r="A535" s="137"/>
      <c r="B535" s="137"/>
      <c r="C535" s="137"/>
      <c r="D535" s="161"/>
      <c r="E535" s="101"/>
      <c r="G535" s="101"/>
      <c r="H535" s="101"/>
      <c r="I535" s="46"/>
      <c r="O535" s="139"/>
      <c r="P535" s="138"/>
      <c r="S535" s="139"/>
      <c r="T535" s="138"/>
      <c r="Y535" s="139"/>
      <c r="AG535" s="138"/>
      <c r="AH535" s="139"/>
    </row>
    <row r="536" spans="1:34" s="31" customFormat="1" x14ac:dyDescent="0.25">
      <c r="A536" s="137"/>
      <c r="B536" s="137"/>
      <c r="C536" s="137"/>
      <c r="D536" s="161"/>
      <c r="E536" s="101"/>
      <c r="G536" s="101"/>
      <c r="H536" s="101"/>
      <c r="I536" s="46"/>
      <c r="O536" s="139"/>
      <c r="P536" s="138"/>
      <c r="S536" s="139"/>
      <c r="T536" s="138"/>
      <c r="Y536" s="139"/>
      <c r="AG536" s="138"/>
      <c r="AH536" s="139"/>
    </row>
    <row r="537" spans="1:34" s="31" customFormat="1" x14ac:dyDescent="0.25">
      <c r="A537" s="137"/>
      <c r="B537" s="137"/>
      <c r="C537" s="137"/>
      <c r="D537" s="161"/>
      <c r="E537" s="101"/>
      <c r="G537" s="101"/>
      <c r="H537" s="101"/>
      <c r="I537" s="46"/>
      <c r="O537" s="139"/>
      <c r="P537" s="138"/>
      <c r="S537" s="139"/>
      <c r="T537" s="138"/>
      <c r="Y537" s="139"/>
      <c r="AG537" s="138"/>
      <c r="AH537" s="139"/>
    </row>
    <row r="538" spans="1:34" s="31" customFormat="1" x14ac:dyDescent="0.25">
      <c r="A538" s="137"/>
      <c r="B538" s="137"/>
      <c r="C538" s="137"/>
      <c r="D538" s="161"/>
      <c r="E538" s="101"/>
      <c r="G538" s="101"/>
      <c r="H538" s="101"/>
      <c r="I538" s="46"/>
      <c r="O538" s="139"/>
      <c r="P538" s="138"/>
      <c r="S538" s="139"/>
      <c r="T538" s="138"/>
      <c r="Y538" s="139"/>
      <c r="AG538" s="138"/>
      <c r="AH538" s="139"/>
    </row>
    <row r="539" spans="1:34" s="31" customFormat="1" x14ac:dyDescent="0.25">
      <c r="A539" s="137"/>
      <c r="B539" s="137"/>
      <c r="C539" s="137"/>
      <c r="D539" s="161"/>
      <c r="E539" s="101"/>
      <c r="G539" s="101"/>
      <c r="H539" s="101"/>
      <c r="I539" s="46"/>
      <c r="O539" s="139"/>
      <c r="P539" s="138"/>
      <c r="S539" s="139"/>
      <c r="T539" s="138"/>
      <c r="Y539" s="139"/>
      <c r="AG539" s="138"/>
      <c r="AH539" s="139"/>
    </row>
    <row r="540" spans="1:34" s="31" customFormat="1" x14ac:dyDescent="0.25">
      <c r="A540" s="137"/>
      <c r="B540" s="137"/>
      <c r="C540" s="137"/>
      <c r="D540" s="161"/>
      <c r="E540" s="101"/>
      <c r="G540" s="101"/>
      <c r="H540" s="101"/>
      <c r="I540" s="46"/>
      <c r="O540" s="139"/>
      <c r="P540" s="138"/>
      <c r="S540" s="139"/>
      <c r="T540" s="138"/>
      <c r="Y540" s="139"/>
      <c r="AG540" s="138"/>
      <c r="AH540" s="139"/>
    </row>
    <row r="541" spans="1:34" s="31" customFormat="1" x14ac:dyDescent="0.25">
      <c r="A541" s="137"/>
      <c r="B541" s="137"/>
      <c r="C541" s="137"/>
      <c r="D541" s="161"/>
      <c r="E541" s="101"/>
      <c r="G541" s="101"/>
      <c r="H541" s="101"/>
      <c r="I541" s="46"/>
      <c r="O541" s="139"/>
      <c r="P541" s="138"/>
      <c r="S541" s="139"/>
      <c r="T541" s="138"/>
      <c r="Y541" s="139"/>
      <c r="AG541" s="138"/>
      <c r="AH541" s="139"/>
    </row>
    <row r="542" spans="1:34" s="31" customFormat="1" x14ac:dyDescent="0.25">
      <c r="A542" s="137"/>
      <c r="B542" s="137"/>
      <c r="C542" s="137"/>
      <c r="D542" s="161"/>
      <c r="E542" s="101"/>
      <c r="G542" s="101"/>
      <c r="H542" s="101"/>
      <c r="I542" s="46"/>
      <c r="O542" s="139"/>
      <c r="P542" s="138"/>
      <c r="S542" s="139"/>
      <c r="T542" s="138"/>
      <c r="Y542" s="139"/>
      <c r="AG542" s="138"/>
      <c r="AH542" s="139"/>
    </row>
    <row r="543" spans="1:34" s="31" customFormat="1" x14ac:dyDescent="0.25">
      <c r="A543" s="137"/>
      <c r="B543" s="137"/>
      <c r="C543" s="137"/>
      <c r="D543" s="161"/>
      <c r="E543" s="101"/>
      <c r="G543" s="101"/>
      <c r="H543" s="101"/>
      <c r="I543" s="46"/>
      <c r="O543" s="139"/>
      <c r="P543" s="138"/>
      <c r="S543" s="139"/>
      <c r="T543" s="138"/>
      <c r="Y543" s="139"/>
      <c r="AG543" s="138"/>
      <c r="AH543" s="139"/>
    </row>
    <row r="544" spans="1:34" s="31" customFormat="1" x14ac:dyDescent="0.25">
      <c r="A544" s="137"/>
      <c r="B544" s="137"/>
      <c r="C544" s="137"/>
      <c r="D544" s="161"/>
      <c r="E544" s="101"/>
      <c r="G544" s="101"/>
      <c r="H544" s="101"/>
      <c r="I544" s="46"/>
      <c r="O544" s="139"/>
      <c r="P544" s="138"/>
      <c r="S544" s="139"/>
      <c r="T544" s="138"/>
      <c r="Y544" s="139"/>
      <c r="AG544" s="138"/>
      <c r="AH544" s="139"/>
    </row>
    <row r="545" spans="1:34" s="31" customFormat="1" x14ac:dyDescent="0.25">
      <c r="A545" s="137"/>
      <c r="B545" s="137"/>
      <c r="C545" s="137"/>
      <c r="D545" s="161"/>
      <c r="E545" s="101"/>
      <c r="G545" s="101"/>
      <c r="H545" s="101"/>
      <c r="I545" s="46"/>
      <c r="O545" s="139"/>
      <c r="P545" s="138"/>
      <c r="S545" s="139"/>
      <c r="T545" s="138"/>
      <c r="Y545" s="139"/>
      <c r="AG545" s="138"/>
      <c r="AH545" s="139"/>
    </row>
    <row r="546" spans="1:34" s="31" customFormat="1" x14ac:dyDescent="0.25">
      <c r="A546" s="137"/>
      <c r="B546" s="137"/>
      <c r="C546" s="137"/>
      <c r="D546" s="161"/>
      <c r="E546" s="101"/>
      <c r="G546" s="101"/>
      <c r="H546" s="101"/>
      <c r="I546" s="46"/>
      <c r="O546" s="139"/>
      <c r="P546" s="138"/>
      <c r="S546" s="139"/>
      <c r="T546" s="138"/>
      <c r="Y546" s="139"/>
      <c r="AG546" s="138"/>
      <c r="AH546" s="139"/>
    </row>
    <row r="547" spans="1:34" s="31" customFormat="1" x14ac:dyDescent="0.25">
      <c r="A547" s="137"/>
      <c r="B547" s="137"/>
      <c r="C547" s="137"/>
      <c r="D547" s="161"/>
      <c r="E547" s="101"/>
      <c r="G547" s="101"/>
      <c r="H547" s="101"/>
      <c r="I547" s="46"/>
      <c r="O547" s="139"/>
      <c r="P547" s="138"/>
      <c r="S547" s="139"/>
      <c r="T547" s="138"/>
      <c r="Y547" s="139"/>
      <c r="AG547" s="138"/>
      <c r="AH547" s="139"/>
    </row>
    <row r="548" spans="1:34" s="31" customFormat="1" x14ac:dyDescent="0.25">
      <c r="A548" s="137"/>
      <c r="B548" s="137"/>
      <c r="C548" s="137"/>
      <c r="D548" s="161"/>
      <c r="E548" s="101"/>
      <c r="G548" s="101"/>
      <c r="H548" s="101"/>
      <c r="I548" s="46"/>
      <c r="O548" s="139"/>
      <c r="P548" s="138"/>
      <c r="S548" s="139"/>
      <c r="T548" s="138"/>
      <c r="Y548" s="139"/>
      <c r="AG548" s="138"/>
      <c r="AH548" s="139"/>
    </row>
    <row r="549" spans="1:34" s="31" customFormat="1" x14ac:dyDescent="0.25">
      <c r="A549" s="137"/>
      <c r="B549" s="137"/>
      <c r="C549" s="137"/>
      <c r="D549" s="161"/>
      <c r="E549" s="101"/>
      <c r="G549" s="101"/>
      <c r="H549" s="101"/>
      <c r="I549" s="46"/>
      <c r="O549" s="139"/>
      <c r="P549" s="138"/>
      <c r="S549" s="139"/>
      <c r="T549" s="138"/>
      <c r="Y549" s="139"/>
      <c r="AG549" s="138"/>
      <c r="AH549" s="139"/>
    </row>
    <row r="550" spans="1:34" s="31" customFormat="1" x14ac:dyDescent="0.25">
      <c r="A550" s="137"/>
      <c r="B550" s="137"/>
      <c r="C550" s="137"/>
      <c r="D550" s="161"/>
      <c r="E550" s="101"/>
      <c r="G550" s="101"/>
      <c r="H550" s="101"/>
      <c r="I550" s="46"/>
      <c r="O550" s="139"/>
      <c r="P550" s="138"/>
      <c r="S550" s="139"/>
      <c r="T550" s="138"/>
      <c r="Y550" s="139"/>
      <c r="AG550" s="138"/>
      <c r="AH550" s="139"/>
    </row>
    <row r="551" spans="1:34" s="31" customFormat="1" x14ac:dyDescent="0.25">
      <c r="A551" s="137"/>
      <c r="B551" s="137"/>
      <c r="C551" s="137"/>
      <c r="D551" s="161"/>
      <c r="E551" s="101"/>
      <c r="G551" s="101"/>
      <c r="H551" s="101"/>
      <c r="I551" s="46"/>
      <c r="O551" s="139"/>
      <c r="P551" s="138"/>
      <c r="S551" s="139"/>
      <c r="T551" s="138"/>
      <c r="Y551" s="139"/>
      <c r="AG551" s="138"/>
      <c r="AH551" s="139"/>
    </row>
    <row r="552" spans="1:34" s="31" customFormat="1" x14ac:dyDescent="0.25">
      <c r="A552" s="137"/>
      <c r="B552" s="137"/>
      <c r="C552" s="137"/>
      <c r="D552" s="161"/>
      <c r="E552" s="101"/>
      <c r="G552" s="101"/>
      <c r="H552" s="101"/>
      <c r="I552" s="46"/>
      <c r="O552" s="139"/>
      <c r="P552" s="138"/>
      <c r="S552" s="139"/>
      <c r="T552" s="138"/>
      <c r="Y552" s="139"/>
      <c r="AG552" s="138"/>
      <c r="AH552" s="139"/>
    </row>
    <row r="553" spans="1:34" s="31" customFormat="1" x14ac:dyDescent="0.25">
      <c r="A553" s="137"/>
      <c r="B553" s="137"/>
      <c r="C553" s="137"/>
      <c r="D553" s="161"/>
      <c r="E553" s="101"/>
      <c r="G553" s="101"/>
      <c r="H553" s="101"/>
      <c r="I553" s="46"/>
      <c r="O553" s="139"/>
      <c r="P553" s="138"/>
      <c r="S553" s="139"/>
      <c r="T553" s="138"/>
      <c r="Y553" s="139"/>
      <c r="AG553" s="138"/>
      <c r="AH553" s="139"/>
    </row>
    <row r="554" spans="1:34" s="31" customFormat="1" x14ac:dyDescent="0.25">
      <c r="A554" s="137"/>
      <c r="B554" s="137"/>
      <c r="C554" s="137"/>
      <c r="D554" s="161"/>
      <c r="E554" s="101"/>
      <c r="G554" s="101"/>
      <c r="H554" s="101"/>
      <c r="I554" s="46"/>
      <c r="O554" s="139"/>
      <c r="P554" s="138"/>
      <c r="S554" s="139"/>
      <c r="T554" s="138"/>
      <c r="Y554" s="139"/>
      <c r="AG554" s="138"/>
      <c r="AH554" s="139"/>
    </row>
    <row r="555" spans="1:34" s="31" customFormat="1" x14ac:dyDescent="0.25">
      <c r="A555" s="137"/>
      <c r="B555" s="137"/>
      <c r="C555" s="137"/>
      <c r="D555" s="161"/>
      <c r="E555" s="101"/>
      <c r="G555" s="101"/>
      <c r="H555" s="101"/>
      <c r="I555" s="46"/>
      <c r="O555" s="139"/>
      <c r="P555" s="138"/>
      <c r="S555" s="139"/>
      <c r="T555" s="138"/>
      <c r="Y555" s="139"/>
      <c r="AG555" s="138"/>
      <c r="AH555" s="139"/>
    </row>
    <row r="556" spans="1:34" s="31" customFormat="1" x14ac:dyDescent="0.25">
      <c r="A556" s="137"/>
      <c r="B556" s="137"/>
      <c r="C556" s="137"/>
      <c r="D556" s="161"/>
      <c r="E556" s="101"/>
      <c r="G556" s="101"/>
      <c r="H556" s="101"/>
      <c r="I556" s="46"/>
      <c r="O556" s="139"/>
      <c r="P556" s="138"/>
      <c r="S556" s="139"/>
      <c r="T556" s="138"/>
      <c r="Y556" s="139"/>
      <c r="AG556" s="138"/>
      <c r="AH556" s="139"/>
    </row>
    <row r="557" spans="1:34" s="31" customFormat="1" x14ac:dyDescent="0.25">
      <c r="A557" s="137"/>
      <c r="B557" s="137"/>
      <c r="C557" s="137"/>
      <c r="D557" s="161"/>
      <c r="E557" s="101"/>
      <c r="G557" s="101"/>
      <c r="H557" s="101"/>
      <c r="I557" s="46"/>
      <c r="O557" s="139"/>
      <c r="P557" s="138"/>
      <c r="S557" s="139"/>
      <c r="T557" s="138"/>
      <c r="Y557" s="139"/>
      <c r="AG557" s="138"/>
      <c r="AH557" s="139"/>
    </row>
    <row r="558" spans="1:34" s="31" customFormat="1" x14ac:dyDescent="0.25">
      <c r="A558" s="137"/>
      <c r="B558" s="137"/>
      <c r="C558" s="137"/>
      <c r="D558" s="161"/>
      <c r="E558" s="101"/>
      <c r="G558" s="101"/>
      <c r="H558" s="101"/>
      <c r="I558" s="46"/>
      <c r="O558" s="139"/>
      <c r="P558" s="138"/>
      <c r="S558" s="139"/>
      <c r="T558" s="138"/>
      <c r="Y558" s="139"/>
      <c r="AG558" s="138"/>
      <c r="AH558" s="139"/>
    </row>
    <row r="559" spans="1:34" s="31" customFormat="1" x14ac:dyDescent="0.25">
      <c r="A559" s="137"/>
      <c r="B559" s="137"/>
      <c r="C559" s="137"/>
      <c r="D559" s="161"/>
      <c r="E559" s="101"/>
      <c r="G559" s="101"/>
      <c r="H559" s="101"/>
      <c r="I559" s="46"/>
      <c r="O559" s="139"/>
      <c r="P559" s="138"/>
      <c r="S559" s="139"/>
      <c r="T559" s="138"/>
      <c r="Y559" s="139"/>
      <c r="AG559" s="138"/>
      <c r="AH559" s="139"/>
    </row>
    <row r="560" spans="1:34" s="31" customFormat="1" x14ac:dyDescent="0.25">
      <c r="A560" s="137"/>
      <c r="B560" s="137"/>
      <c r="C560" s="137"/>
      <c r="D560" s="161"/>
      <c r="E560" s="101"/>
      <c r="G560" s="101"/>
      <c r="H560" s="101"/>
      <c r="I560" s="46"/>
      <c r="O560" s="139"/>
      <c r="P560" s="138"/>
      <c r="S560" s="139"/>
      <c r="T560" s="138"/>
      <c r="Y560" s="139"/>
      <c r="AG560" s="138"/>
      <c r="AH560" s="139"/>
    </row>
    <row r="561" spans="1:34" s="31" customFormat="1" x14ac:dyDescent="0.25">
      <c r="A561" s="137"/>
      <c r="B561" s="137"/>
      <c r="C561" s="137"/>
      <c r="D561" s="161"/>
      <c r="E561" s="101"/>
      <c r="G561" s="101"/>
      <c r="H561" s="101"/>
      <c r="I561" s="46"/>
      <c r="O561" s="139"/>
      <c r="P561" s="138"/>
      <c r="S561" s="139"/>
      <c r="T561" s="138"/>
      <c r="Y561" s="139"/>
      <c r="AG561" s="138"/>
      <c r="AH561" s="139"/>
    </row>
    <row r="562" spans="1:34" s="31" customFormat="1" x14ac:dyDescent="0.25">
      <c r="A562" s="137"/>
      <c r="B562" s="137"/>
      <c r="C562" s="137"/>
      <c r="D562" s="161"/>
      <c r="E562" s="101"/>
      <c r="G562" s="101"/>
      <c r="H562" s="101"/>
      <c r="I562" s="46"/>
      <c r="O562" s="139"/>
      <c r="P562" s="138"/>
      <c r="S562" s="139"/>
      <c r="T562" s="138"/>
      <c r="Y562" s="139"/>
      <c r="AG562" s="138"/>
      <c r="AH562" s="139"/>
    </row>
    <row r="563" spans="1:34" s="31" customFormat="1" x14ac:dyDescent="0.25">
      <c r="A563" s="137"/>
      <c r="B563" s="137"/>
      <c r="C563" s="137"/>
      <c r="D563" s="161"/>
      <c r="E563" s="101"/>
      <c r="G563" s="101"/>
      <c r="H563" s="101"/>
      <c r="I563" s="46"/>
      <c r="O563" s="139"/>
      <c r="P563" s="138"/>
      <c r="S563" s="139"/>
      <c r="T563" s="138"/>
      <c r="Y563" s="139"/>
      <c r="AG563" s="138"/>
      <c r="AH563" s="139"/>
    </row>
    <row r="564" spans="1:34" s="31" customFormat="1" x14ac:dyDescent="0.25">
      <c r="A564" s="137"/>
      <c r="B564" s="137"/>
      <c r="C564" s="137"/>
      <c r="D564" s="161"/>
      <c r="E564" s="101"/>
      <c r="G564" s="101"/>
      <c r="H564" s="101"/>
      <c r="I564" s="46"/>
      <c r="O564" s="139"/>
      <c r="P564" s="138"/>
      <c r="S564" s="139"/>
      <c r="T564" s="138"/>
      <c r="Y564" s="139"/>
      <c r="AG564" s="138"/>
      <c r="AH564" s="139"/>
    </row>
    <row r="565" spans="1:34" s="31" customFormat="1" x14ac:dyDescent="0.25">
      <c r="A565" s="137"/>
      <c r="B565" s="137"/>
      <c r="C565" s="137"/>
      <c r="D565" s="161"/>
      <c r="E565" s="101"/>
      <c r="G565" s="101"/>
      <c r="H565" s="101"/>
      <c r="I565" s="46"/>
      <c r="O565" s="139"/>
      <c r="P565" s="138"/>
      <c r="S565" s="139"/>
      <c r="T565" s="138"/>
      <c r="Y565" s="139"/>
      <c r="AG565" s="138"/>
      <c r="AH565" s="139"/>
    </row>
    <row r="566" spans="1:34" s="31" customFormat="1" x14ac:dyDescent="0.25">
      <c r="A566" s="137"/>
      <c r="B566" s="137"/>
      <c r="C566" s="137"/>
      <c r="D566" s="161"/>
      <c r="E566" s="101"/>
      <c r="G566" s="101"/>
      <c r="H566" s="101"/>
      <c r="I566" s="46"/>
      <c r="O566" s="139"/>
      <c r="P566" s="138"/>
      <c r="S566" s="139"/>
      <c r="T566" s="138"/>
      <c r="Y566" s="139"/>
      <c r="AG566" s="138"/>
      <c r="AH566" s="139"/>
    </row>
    <row r="567" spans="1:34" s="31" customFormat="1" x14ac:dyDescent="0.25">
      <c r="A567" s="137"/>
      <c r="B567" s="137"/>
      <c r="C567" s="137"/>
      <c r="D567" s="161"/>
      <c r="E567" s="101"/>
      <c r="G567" s="101"/>
      <c r="H567" s="101"/>
      <c r="I567" s="46"/>
      <c r="O567" s="139"/>
      <c r="P567" s="138"/>
      <c r="S567" s="139"/>
      <c r="T567" s="138"/>
      <c r="Y567" s="139"/>
      <c r="AG567" s="138"/>
      <c r="AH567" s="139"/>
    </row>
    <row r="568" spans="1:34" s="31" customFormat="1" x14ac:dyDescent="0.25">
      <c r="A568" s="137"/>
      <c r="B568" s="137"/>
      <c r="C568" s="137"/>
      <c r="D568" s="161"/>
      <c r="E568" s="101"/>
      <c r="G568" s="101"/>
      <c r="H568" s="101"/>
      <c r="I568" s="46"/>
      <c r="O568" s="139"/>
      <c r="P568" s="138"/>
      <c r="S568" s="139"/>
      <c r="T568" s="138"/>
      <c r="Y568" s="139"/>
      <c r="AG568" s="138"/>
      <c r="AH568" s="139"/>
    </row>
    <row r="569" spans="1:34" s="31" customFormat="1" x14ac:dyDescent="0.25">
      <c r="A569" s="137"/>
      <c r="B569" s="137"/>
      <c r="C569" s="137"/>
      <c r="D569" s="161"/>
      <c r="E569" s="101"/>
      <c r="G569" s="101"/>
      <c r="H569" s="101"/>
      <c r="I569" s="46"/>
      <c r="O569" s="139"/>
      <c r="P569" s="138"/>
      <c r="S569" s="139"/>
      <c r="T569" s="138"/>
      <c r="Y569" s="139"/>
      <c r="AG569" s="138"/>
      <c r="AH569" s="139"/>
    </row>
    <row r="570" spans="1:34" s="31" customFormat="1" x14ac:dyDescent="0.25">
      <c r="A570" s="137"/>
      <c r="B570" s="137"/>
      <c r="C570" s="137"/>
      <c r="D570" s="161"/>
      <c r="E570" s="101"/>
      <c r="G570" s="101"/>
      <c r="H570" s="101"/>
      <c r="I570" s="46"/>
      <c r="O570" s="139"/>
      <c r="P570" s="138"/>
      <c r="S570" s="139"/>
      <c r="T570" s="138"/>
      <c r="Y570" s="139"/>
      <c r="AG570" s="138"/>
      <c r="AH570" s="139"/>
    </row>
    <row r="571" spans="1:34" s="31" customFormat="1" x14ac:dyDescent="0.25">
      <c r="A571" s="137"/>
      <c r="B571" s="137"/>
      <c r="C571" s="137"/>
      <c r="D571" s="161"/>
      <c r="E571" s="101"/>
      <c r="G571" s="101"/>
      <c r="H571" s="101"/>
      <c r="I571" s="46"/>
      <c r="O571" s="139"/>
      <c r="P571" s="138"/>
      <c r="S571" s="139"/>
      <c r="T571" s="138"/>
      <c r="Y571" s="139"/>
      <c r="AG571" s="138"/>
      <c r="AH571" s="139"/>
    </row>
    <row r="572" spans="1:34" s="31" customFormat="1" x14ac:dyDescent="0.25">
      <c r="A572" s="137"/>
      <c r="B572" s="137"/>
      <c r="C572" s="137"/>
      <c r="D572" s="161"/>
      <c r="E572" s="101"/>
      <c r="G572" s="101"/>
      <c r="H572" s="101"/>
      <c r="I572" s="46"/>
      <c r="O572" s="139"/>
      <c r="P572" s="138"/>
      <c r="S572" s="139"/>
      <c r="T572" s="138"/>
      <c r="Y572" s="139"/>
      <c r="AG572" s="138"/>
      <c r="AH572" s="139"/>
    </row>
    <row r="573" spans="1:34" s="31" customFormat="1" x14ac:dyDescent="0.25">
      <c r="A573" s="137"/>
      <c r="B573" s="137"/>
      <c r="C573" s="137"/>
      <c r="D573" s="161"/>
      <c r="E573" s="101"/>
      <c r="G573" s="101"/>
      <c r="H573" s="101"/>
      <c r="I573" s="46"/>
      <c r="O573" s="139"/>
      <c r="P573" s="138"/>
      <c r="S573" s="139"/>
      <c r="T573" s="138"/>
      <c r="Y573" s="139"/>
      <c r="AG573" s="138"/>
      <c r="AH573" s="139"/>
    </row>
    <row r="574" spans="1:34" s="31" customFormat="1" x14ac:dyDescent="0.25">
      <c r="A574" s="137"/>
      <c r="B574" s="137"/>
      <c r="C574" s="137"/>
      <c r="D574" s="161"/>
      <c r="E574" s="101"/>
      <c r="G574" s="101"/>
      <c r="H574" s="101"/>
      <c r="I574" s="46"/>
      <c r="O574" s="139"/>
      <c r="P574" s="138"/>
      <c r="S574" s="139"/>
      <c r="T574" s="138"/>
      <c r="Y574" s="139"/>
      <c r="AG574" s="138"/>
      <c r="AH574" s="139"/>
    </row>
    <row r="575" spans="1:34" s="31" customFormat="1" x14ac:dyDescent="0.25">
      <c r="A575" s="137"/>
      <c r="B575" s="137"/>
      <c r="C575" s="137"/>
      <c r="D575" s="161"/>
      <c r="E575" s="101"/>
      <c r="G575" s="101"/>
      <c r="H575" s="101"/>
      <c r="I575" s="46"/>
      <c r="O575" s="139"/>
      <c r="P575" s="138"/>
      <c r="S575" s="139"/>
      <c r="T575" s="138"/>
      <c r="Y575" s="139"/>
      <c r="AG575" s="138"/>
      <c r="AH575" s="139"/>
    </row>
    <row r="576" spans="1:34" s="31" customFormat="1" x14ac:dyDescent="0.25">
      <c r="A576" s="137"/>
      <c r="B576" s="137"/>
      <c r="C576" s="137"/>
      <c r="D576" s="161"/>
      <c r="E576" s="101"/>
      <c r="G576" s="101"/>
      <c r="H576" s="101"/>
      <c r="I576" s="46"/>
      <c r="O576" s="139"/>
      <c r="P576" s="138"/>
      <c r="S576" s="139"/>
      <c r="T576" s="138"/>
      <c r="Y576" s="139"/>
      <c r="AG576" s="138"/>
      <c r="AH576" s="139"/>
    </row>
    <row r="577" spans="1:34" s="31" customFormat="1" x14ac:dyDescent="0.25">
      <c r="A577" s="137"/>
      <c r="B577" s="137"/>
      <c r="C577" s="137"/>
      <c r="D577" s="161"/>
      <c r="E577" s="101"/>
      <c r="G577" s="101"/>
      <c r="H577" s="101"/>
      <c r="I577" s="46"/>
      <c r="O577" s="139"/>
      <c r="P577" s="138"/>
      <c r="S577" s="139"/>
      <c r="T577" s="138"/>
      <c r="Y577" s="139"/>
      <c r="AG577" s="138"/>
      <c r="AH577" s="139"/>
    </row>
    <row r="578" spans="1:34" s="31" customFormat="1" x14ac:dyDescent="0.25">
      <c r="A578" s="137"/>
      <c r="B578" s="137"/>
      <c r="C578" s="137"/>
      <c r="D578" s="161"/>
      <c r="E578" s="101"/>
      <c r="G578" s="101"/>
      <c r="H578" s="101"/>
      <c r="I578" s="46"/>
      <c r="O578" s="139"/>
      <c r="P578" s="138"/>
      <c r="S578" s="139"/>
      <c r="T578" s="138"/>
      <c r="Y578" s="139"/>
      <c r="AG578" s="138"/>
      <c r="AH578" s="139"/>
    </row>
    <row r="579" spans="1:34" s="31" customFormat="1" x14ac:dyDescent="0.25">
      <c r="A579" s="137"/>
      <c r="B579" s="137"/>
      <c r="C579" s="137"/>
      <c r="D579" s="161"/>
      <c r="E579" s="101"/>
      <c r="G579" s="101"/>
      <c r="H579" s="101"/>
      <c r="I579" s="46"/>
      <c r="O579" s="139"/>
      <c r="P579" s="138"/>
      <c r="S579" s="139"/>
      <c r="T579" s="138"/>
      <c r="Y579" s="139"/>
      <c r="AG579" s="138"/>
      <c r="AH579" s="139"/>
    </row>
    <row r="580" spans="1:34" s="31" customFormat="1" x14ac:dyDescent="0.25">
      <c r="A580" s="137"/>
      <c r="B580" s="137"/>
      <c r="C580" s="137"/>
      <c r="D580" s="161"/>
      <c r="E580" s="101"/>
      <c r="G580" s="101"/>
      <c r="H580" s="101"/>
      <c r="I580" s="46"/>
      <c r="O580" s="139"/>
      <c r="P580" s="138"/>
      <c r="S580" s="139"/>
      <c r="T580" s="138"/>
      <c r="Y580" s="139"/>
      <c r="AG580" s="138"/>
      <c r="AH580" s="139"/>
    </row>
    <row r="581" spans="1:34" s="31" customFormat="1" x14ac:dyDescent="0.25">
      <c r="A581" s="137"/>
      <c r="B581" s="137"/>
      <c r="C581" s="137"/>
      <c r="D581" s="161"/>
      <c r="E581" s="101"/>
      <c r="G581" s="101"/>
      <c r="H581" s="101"/>
      <c r="I581" s="46"/>
      <c r="O581" s="139"/>
      <c r="P581" s="138"/>
      <c r="S581" s="139"/>
      <c r="T581" s="138"/>
      <c r="Y581" s="139"/>
      <c r="AG581" s="138"/>
      <c r="AH581" s="139"/>
    </row>
  </sheetData>
  <sortState xmlns:xlrd2="http://schemas.microsoft.com/office/spreadsheetml/2017/richdata2" ref="A2:AX581">
    <sortCondition ref="C2:C581"/>
    <sortCondition descending="1" ref="I2:I581"/>
    <sortCondition descending="1" ref="E2:E581"/>
    <sortCondition ref="B2:B581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03"/>
  <sheetViews>
    <sheetView topLeftCell="A4" workbookViewId="0">
      <selection activeCell="N18" sqref="N18"/>
    </sheetView>
  </sheetViews>
  <sheetFormatPr defaultRowHeight="15" x14ac:dyDescent="0.25"/>
  <cols>
    <col min="3" max="3" width="25.85546875" customWidth="1"/>
    <col min="4" max="4" width="35.140625" customWidth="1"/>
    <col min="7" max="7" width="16.28515625" customWidth="1"/>
    <col min="8" max="8" width="16.85546875" customWidth="1"/>
  </cols>
  <sheetData>
    <row r="1" spans="1:14" ht="15.75" thickBot="1" x14ac:dyDescent="0.3">
      <c r="C1" t="s">
        <v>165</v>
      </c>
      <c r="H1" t="s">
        <v>617</v>
      </c>
      <c r="L1" t="s">
        <v>196</v>
      </c>
      <c r="M1" t="s">
        <v>618</v>
      </c>
      <c r="N1" t="s">
        <v>156</v>
      </c>
    </row>
    <row r="2" spans="1:14" ht="57.75" thickBot="1" x14ac:dyDescent="0.3">
      <c r="A2" s="121">
        <v>1016</v>
      </c>
      <c r="B2" s="122">
        <v>1302</v>
      </c>
      <c r="C2" s="123" t="s">
        <v>613</v>
      </c>
      <c r="D2" s="122" t="s">
        <v>193</v>
      </c>
      <c r="E2" s="122" t="s">
        <v>157</v>
      </c>
      <c r="F2" s="122" t="s">
        <v>150</v>
      </c>
      <c r="G2" s="124">
        <v>0.15300925925925926</v>
      </c>
      <c r="H2" s="124">
        <v>0.15084490740740741</v>
      </c>
      <c r="I2" s="121">
        <v>876</v>
      </c>
      <c r="J2" s="121">
        <v>173</v>
      </c>
      <c r="K2" s="121">
        <v>980</v>
      </c>
      <c r="L2" s="128">
        <v>1</v>
      </c>
      <c r="M2" s="126">
        <v>26</v>
      </c>
      <c r="N2" s="126">
        <v>10</v>
      </c>
    </row>
    <row r="3" spans="1:14" ht="57.75" thickBot="1" x14ac:dyDescent="0.3">
      <c r="A3" s="121">
        <v>1555</v>
      </c>
      <c r="B3" s="122">
        <v>1677</v>
      </c>
      <c r="C3" s="123" t="s">
        <v>614</v>
      </c>
      <c r="D3" s="122" t="s">
        <v>193</v>
      </c>
      <c r="E3" s="122" t="s">
        <v>151</v>
      </c>
      <c r="F3" s="122" t="s">
        <v>150</v>
      </c>
      <c r="G3" s="124">
        <v>0.16496527777777778</v>
      </c>
      <c r="H3" s="124">
        <v>0.1628125</v>
      </c>
      <c r="I3" s="121">
        <v>1296</v>
      </c>
      <c r="J3" s="121">
        <v>118</v>
      </c>
      <c r="K3" s="121">
        <v>1551</v>
      </c>
      <c r="L3" s="128">
        <v>1</v>
      </c>
      <c r="M3" s="126">
        <v>26</v>
      </c>
      <c r="N3" s="126">
        <v>9</v>
      </c>
    </row>
    <row r="4" spans="1:14" ht="57.75" thickBot="1" x14ac:dyDescent="0.3">
      <c r="A4" s="121">
        <v>2077</v>
      </c>
      <c r="B4" s="122">
        <v>1676</v>
      </c>
      <c r="C4" s="123" t="s">
        <v>251</v>
      </c>
      <c r="D4" s="122" t="s">
        <v>193</v>
      </c>
      <c r="E4" s="122" t="s">
        <v>615</v>
      </c>
      <c r="F4" s="122" t="s">
        <v>150</v>
      </c>
      <c r="G4" s="124">
        <v>0.17543981481481483</v>
      </c>
      <c r="H4" s="124">
        <v>0.17284722222222224</v>
      </c>
      <c r="I4" s="121">
        <v>1677</v>
      </c>
      <c r="J4" s="121">
        <v>313</v>
      </c>
      <c r="K4" s="121">
        <v>2063</v>
      </c>
      <c r="L4" s="128">
        <v>1</v>
      </c>
      <c r="M4" s="126">
        <v>26</v>
      </c>
      <c r="N4" s="126">
        <v>8</v>
      </c>
    </row>
    <row r="5" spans="1:14" ht="15.75" thickBot="1" x14ac:dyDescent="0.3">
      <c r="A5" s="127">
        <v>2340</v>
      </c>
      <c r="B5" s="127">
        <v>1679</v>
      </c>
      <c r="C5" s="127" t="s">
        <v>252</v>
      </c>
      <c r="D5" s="127" t="s">
        <v>193</v>
      </c>
      <c r="E5" s="127" t="s">
        <v>154</v>
      </c>
      <c r="F5" s="131"/>
      <c r="G5" s="131">
        <v>0.1819212962962963</v>
      </c>
      <c r="H5" s="131">
        <v>0.17775462962962962</v>
      </c>
      <c r="I5" s="127">
        <v>1848</v>
      </c>
      <c r="J5" s="127">
        <v>110</v>
      </c>
      <c r="K5" s="127">
        <v>2273</v>
      </c>
      <c r="L5" s="125">
        <v>1</v>
      </c>
      <c r="M5" s="126">
        <v>26</v>
      </c>
      <c r="N5" s="128">
        <v>7</v>
      </c>
    </row>
    <row r="6" spans="1:14" ht="57.75" thickBot="1" x14ac:dyDescent="0.3">
      <c r="A6" s="121">
        <v>2156</v>
      </c>
      <c r="B6" s="122">
        <v>1316</v>
      </c>
      <c r="C6" s="123" t="s">
        <v>160</v>
      </c>
      <c r="D6" s="122" t="s">
        <v>193</v>
      </c>
      <c r="E6" s="122" t="s">
        <v>154</v>
      </c>
      <c r="F6" s="122" t="s">
        <v>150</v>
      </c>
      <c r="G6" s="124">
        <v>0.17751157407407406</v>
      </c>
      <c r="H6" s="124">
        <v>0.17526620370370372</v>
      </c>
      <c r="I6" s="121">
        <v>1728</v>
      </c>
      <c r="J6" s="121">
        <v>103</v>
      </c>
      <c r="K6" s="121">
        <v>2161</v>
      </c>
      <c r="L6" s="125">
        <v>2</v>
      </c>
      <c r="M6" s="126">
        <v>26</v>
      </c>
      <c r="N6" s="128">
        <v>10</v>
      </c>
    </row>
    <row r="7" spans="1:14" ht="57.75" thickBot="1" x14ac:dyDescent="0.3">
      <c r="A7" s="121">
        <v>3821</v>
      </c>
      <c r="B7" s="122">
        <v>1520</v>
      </c>
      <c r="C7" s="123" t="s">
        <v>182</v>
      </c>
      <c r="D7" s="122" t="s">
        <v>193</v>
      </c>
      <c r="E7" s="122" t="s">
        <v>152</v>
      </c>
      <c r="F7" s="122" t="s">
        <v>150</v>
      </c>
      <c r="G7" s="124">
        <v>0.22500000000000001</v>
      </c>
      <c r="H7" s="124">
        <v>0.22055555555555553</v>
      </c>
      <c r="I7" s="121">
        <v>2622</v>
      </c>
      <c r="J7" s="121">
        <v>403</v>
      </c>
      <c r="K7" s="121">
        <v>3813</v>
      </c>
      <c r="L7" s="125">
        <v>3</v>
      </c>
      <c r="M7" s="126">
        <v>26</v>
      </c>
      <c r="N7" s="128">
        <v>10</v>
      </c>
    </row>
    <row r="8" spans="1:14" ht="57.75" thickBot="1" x14ac:dyDescent="0.3">
      <c r="A8" s="121">
        <v>223</v>
      </c>
      <c r="B8" s="122">
        <v>1519</v>
      </c>
      <c r="C8" s="123" t="s">
        <v>364</v>
      </c>
      <c r="D8" s="122" t="s">
        <v>193</v>
      </c>
      <c r="E8" s="122" t="s">
        <v>152</v>
      </c>
      <c r="F8" s="122" t="s">
        <v>150</v>
      </c>
      <c r="G8" s="124">
        <v>0.12516203703703704</v>
      </c>
      <c r="H8" s="124">
        <v>0.12479166666666668</v>
      </c>
      <c r="I8" s="121">
        <v>213</v>
      </c>
      <c r="J8" s="121">
        <v>30</v>
      </c>
      <c r="K8" s="121">
        <v>225</v>
      </c>
      <c r="L8" s="133" t="s">
        <v>619</v>
      </c>
      <c r="M8" s="126">
        <v>26</v>
      </c>
      <c r="N8" s="128">
        <v>9</v>
      </c>
    </row>
    <row r="9" spans="1:14" ht="99" customHeight="1" thickBot="1" x14ac:dyDescent="0.3">
      <c r="A9" s="121">
        <v>460</v>
      </c>
      <c r="B9" s="122">
        <v>1521</v>
      </c>
      <c r="C9" s="123" t="s">
        <v>177</v>
      </c>
      <c r="D9" s="122" t="s">
        <v>194</v>
      </c>
      <c r="E9" s="122" t="s">
        <v>153</v>
      </c>
      <c r="F9" s="122" t="s">
        <v>150</v>
      </c>
      <c r="G9" s="124">
        <v>0.13692129629629629</v>
      </c>
      <c r="H9" s="124">
        <v>0.13659722222222223</v>
      </c>
      <c r="I9" s="121">
        <v>41</v>
      </c>
      <c r="J9" s="121">
        <v>8</v>
      </c>
      <c r="K9" s="121">
        <v>467</v>
      </c>
      <c r="L9" s="133" t="s">
        <v>619</v>
      </c>
      <c r="M9" s="126">
        <v>26</v>
      </c>
    </row>
    <row r="10" spans="1:14" ht="57" x14ac:dyDescent="0.25">
      <c r="A10" s="128">
        <v>194</v>
      </c>
      <c r="B10" s="129">
        <v>1682</v>
      </c>
      <c r="C10" s="130" t="s">
        <v>612</v>
      </c>
      <c r="D10" s="129" t="s">
        <v>193</v>
      </c>
      <c r="E10" s="129" t="s">
        <v>152</v>
      </c>
      <c r="F10" s="129" t="s">
        <v>150</v>
      </c>
      <c r="G10" s="132">
        <v>0.12361111111111112</v>
      </c>
      <c r="H10" s="132">
        <v>0.1232638888888889</v>
      </c>
      <c r="I10" s="128">
        <v>187</v>
      </c>
      <c r="J10" s="128">
        <v>25</v>
      </c>
      <c r="K10" s="128">
        <v>192</v>
      </c>
      <c r="L10" s="133" t="s">
        <v>137</v>
      </c>
      <c r="M10" s="126">
        <v>26</v>
      </c>
      <c r="N10" s="128">
        <v>10</v>
      </c>
    </row>
    <row r="11" spans="1:14" x14ac:dyDescent="0.25">
      <c r="A11">
        <v>122</v>
      </c>
      <c r="B11">
        <v>12937</v>
      </c>
      <c r="C11" t="s">
        <v>174</v>
      </c>
      <c r="D11" t="s">
        <v>193</v>
      </c>
      <c r="E11" t="s">
        <v>157</v>
      </c>
      <c r="F11" s="40" t="s">
        <v>150</v>
      </c>
      <c r="G11" s="40">
        <v>4.7083333333333331E-2</v>
      </c>
      <c r="H11" s="40">
        <v>4.5543981481481477E-2</v>
      </c>
      <c r="I11">
        <v>115</v>
      </c>
      <c r="J11">
        <v>25</v>
      </c>
      <c r="K11">
        <v>96</v>
      </c>
      <c r="L11">
        <v>1</v>
      </c>
      <c r="M11" s="126">
        <v>10</v>
      </c>
      <c r="N11">
        <v>6</v>
      </c>
    </row>
    <row r="12" spans="1:14" x14ac:dyDescent="0.25">
      <c r="A12">
        <v>165</v>
      </c>
      <c r="B12">
        <v>11944</v>
      </c>
      <c r="C12" t="s">
        <v>163</v>
      </c>
      <c r="D12" t="s">
        <v>193</v>
      </c>
      <c r="E12" t="s">
        <v>151</v>
      </c>
      <c r="F12" s="40" t="s">
        <v>150</v>
      </c>
      <c r="G12" s="40">
        <v>4.853009259259259E-2</v>
      </c>
      <c r="H12" s="40">
        <v>4.6932870370370368E-2</v>
      </c>
      <c r="I12">
        <v>151</v>
      </c>
      <c r="J12">
        <v>15</v>
      </c>
      <c r="K12">
        <v>124</v>
      </c>
      <c r="L12">
        <v>1</v>
      </c>
      <c r="M12" s="128">
        <v>10</v>
      </c>
      <c r="N12">
        <v>5</v>
      </c>
    </row>
    <row r="13" spans="1:14" x14ac:dyDescent="0.25">
      <c r="A13">
        <v>275</v>
      </c>
      <c r="B13">
        <v>11980</v>
      </c>
      <c r="C13" t="s">
        <v>176</v>
      </c>
      <c r="D13" t="s">
        <v>193</v>
      </c>
      <c r="E13" t="s">
        <v>152</v>
      </c>
      <c r="F13" s="40" t="s">
        <v>150</v>
      </c>
      <c r="G13" s="40">
        <v>5.1261574074074077E-2</v>
      </c>
      <c r="H13" s="40">
        <v>4.9652777777777775E-2</v>
      </c>
      <c r="I13">
        <v>245</v>
      </c>
      <c r="J13">
        <v>29</v>
      </c>
      <c r="K13">
        <v>215</v>
      </c>
      <c r="L13">
        <v>1</v>
      </c>
      <c r="M13" s="128">
        <v>10</v>
      </c>
      <c r="N13">
        <v>4</v>
      </c>
    </row>
    <row r="14" spans="1:14" x14ac:dyDescent="0.25">
      <c r="A14">
        <v>310</v>
      </c>
      <c r="B14">
        <v>11662</v>
      </c>
      <c r="C14" t="s">
        <v>238</v>
      </c>
      <c r="D14" t="s">
        <v>193</v>
      </c>
      <c r="E14" t="s">
        <v>615</v>
      </c>
      <c r="F14" s="40" t="s">
        <v>150</v>
      </c>
      <c r="G14" s="40">
        <v>5.1932870370370365E-2</v>
      </c>
      <c r="H14" s="40">
        <v>5.1435185185185188E-2</v>
      </c>
      <c r="I14">
        <v>273</v>
      </c>
      <c r="J14">
        <v>46</v>
      </c>
      <c r="K14">
        <v>306</v>
      </c>
      <c r="L14">
        <v>1</v>
      </c>
      <c r="M14" s="126">
        <v>10</v>
      </c>
      <c r="N14">
        <v>3</v>
      </c>
    </row>
    <row r="15" spans="1:14" x14ac:dyDescent="0.25">
      <c r="A15">
        <v>835</v>
      </c>
      <c r="B15">
        <v>11567</v>
      </c>
      <c r="C15" t="s">
        <v>228</v>
      </c>
      <c r="D15" t="s">
        <v>194</v>
      </c>
      <c r="E15" t="s">
        <v>155</v>
      </c>
      <c r="F15" s="40" t="s">
        <v>150</v>
      </c>
      <c r="G15" s="40">
        <v>5.9733796296296299E-2</v>
      </c>
      <c r="H15" s="40">
        <v>5.9247685185185188E-2</v>
      </c>
      <c r="I15">
        <v>212</v>
      </c>
      <c r="J15">
        <v>38</v>
      </c>
      <c r="K15">
        <v>908</v>
      </c>
      <c r="L15">
        <v>3</v>
      </c>
      <c r="M15" s="128">
        <v>10</v>
      </c>
      <c r="N15">
        <v>9</v>
      </c>
    </row>
    <row r="16" spans="1:14" x14ac:dyDescent="0.25">
      <c r="A16">
        <v>1505</v>
      </c>
      <c r="B16">
        <v>11200</v>
      </c>
      <c r="C16" t="s">
        <v>183</v>
      </c>
      <c r="D16" t="s">
        <v>194</v>
      </c>
      <c r="E16" t="s">
        <v>224</v>
      </c>
      <c r="F16" s="40" t="s">
        <v>150</v>
      </c>
      <c r="G16" s="40">
        <v>6.6284722222222217E-2</v>
      </c>
      <c r="H16" s="40">
        <v>6.4178240740740744E-2</v>
      </c>
      <c r="I16">
        <v>529</v>
      </c>
      <c r="J16">
        <v>53</v>
      </c>
      <c r="K16">
        <v>1449</v>
      </c>
      <c r="L16">
        <v>3</v>
      </c>
      <c r="M16" s="128">
        <v>10</v>
      </c>
      <c r="N16">
        <v>8</v>
      </c>
    </row>
    <row r="17" spans="1:14" x14ac:dyDescent="0.25">
      <c r="A17">
        <v>1506</v>
      </c>
      <c r="B17">
        <v>12997</v>
      </c>
      <c r="C17" t="s">
        <v>161</v>
      </c>
      <c r="D17" t="s">
        <v>193</v>
      </c>
      <c r="E17" t="s">
        <v>615</v>
      </c>
      <c r="F17" s="40" t="s">
        <v>150</v>
      </c>
      <c r="G17" s="40">
        <v>6.6284722222222217E-2</v>
      </c>
      <c r="H17" s="40">
        <v>6.4178240740740744E-2</v>
      </c>
      <c r="I17">
        <v>976</v>
      </c>
      <c r="J17">
        <v>168</v>
      </c>
      <c r="K17">
        <v>1451</v>
      </c>
      <c r="L17">
        <v>3</v>
      </c>
      <c r="M17" s="126">
        <v>10</v>
      </c>
      <c r="N17">
        <v>8</v>
      </c>
    </row>
    <row r="18" spans="1:14" x14ac:dyDescent="0.25">
      <c r="A18">
        <v>2301</v>
      </c>
      <c r="B18">
        <v>12100</v>
      </c>
      <c r="C18" t="s">
        <v>616</v>
      </c>
      <c r="D18" t="s">
        <v>194</v>
      </c>
      <c r="E18" t="s">
        <v>153</v>
      </c>
      <c r="F18" s="40" t="s">
        <v>150</v>
      </c>
      <c r="G18" s="40">
        <v>7.4675925925925923E-2</v>
      </c>
      <c r="H18" s="40">
        <v>7.255787037037037E-2</v>
      </c>
      <c r="I18">
        <v>1045</v>
      </c>
      <c r="J18">
        <v>175</v>
      </c>
      <c r="K18">
        <v>2295</v>
      </c>
      <c r="L18">
        <v>4</v>
      </c>
      <c r="M18" s="128">
        <v>10</v>
      </c>
      <c r="N18">
        <v>10</v>
      </c>
    </row>
    <row r="19" spans="1:14" x14ac:dyDescent="0.25">
      <c r="A19">
        <v>774</v>
      </c>
      <c r="B19">
        <v>11056</v>
      </c>
      <c r="C19" t="s">
        <v>223</v>
      </c>
      <c r="D19" t="s">
        <v>194</v>
      </c>
      <c r="E19" t="s">
        <v>155</v>
      </c>
      <c r="F19" s="40" t="s">
        <v>150</v>
      </c>
      <c r="G19" s="40">
        <v>5.8946759259259261E-2</v>
      </c>
      <c r="H19" s="40">
        <v>5.8460648148148144E-2</v>
      </c>
      <c r="I19">
        <v>185</v>
      </c>
      <c r="J19">
        <v>34</v>
      </c>
      <c r="K19">
        <v>831</v>
      </c>
      <c r="L19" t="s">
        <v>149</v>
      </c>
      <c r="M19" s="128">
        <v>10</v>
      </c>
      <c r="N19">
        <v>10</v>
      </c>
    </row>
    <row r="20" spans="1:14" x14ac:dyDescent="0.25">
      <c r="A20">
        <v>103</v>
      </c>
      <c r="B20">
        <v>12995</v>
      </c>
      <c r="C20" t="s">
        <v>159</v>
      </c>
      <c r="D20" t="s">
        <v>193</v>
      </c>
      <c r="E20" t="s">
        <v>157</v>
      </c>
      <c r="F20" s="40" t="s">
        <v>150</v>
      </c>
      <c r="G20" s="40">
        <v>4.6296296296296301E-2</v>
      </c>
      <c r="H20" s="40">
        <v>4.6134259259259264E-2</v>
      </c>
      <c r="I20">
        <v>97</v>
      </c>
      <c r="J20">
        <v>19</v>
      </c>
      <c r="K20">
        <v>107</v>
      </c>
      <c r="L20" t="s">
        <v>137</v>
      </c>
      <c r="M20" s="126">
        <v>10</v>
      </c>
      <c r="N20">
        <v>9</v>
      </c>
    </row>
    <row r="21" spans="1:14" x14ac:dyDescent="0.25">
      <c r="F21" s="40"/>
      <c r="G21" s="40"/>
    </row>
    <row r="22" spans="1:14" x14ac:dyDescent="0.25">
      <c r="F22" s="40"/>
      <c r="G22" s="40"/>
    </row>
    <row r="23" spans="1:14" x14ac:dyDescent="0.25">
      <c r="F23" s="40"/>
      <c r="G23" s="40"/>
    </row>
    <row r="24" spans="1:14" x14ac:dyDescent="0.25">
      <c r="F24" s="40"/>
      <c r="G24" s="40"/>
    </row>
    <row r="25" spans="1:14" x14ac:dyDescent="0.25">
      <c r="F25" s="40"/>
      <c r="G25" s="40"/>
    </row>
    <row r="26" spans="1:14" x14ac:dyDescent="0.25">
      <c r="F26" s="40"/>
      <c r="G26" s="40"/>
    </row>
    <row r="27" spans="1:14" x14ac:dyDescent="0.25">
      <c r="F27" s="40"/>
      <c r="G27" s="40"/>
    </row>
    <row r="28" spans="1:14" x14ac:dyDescent="0.25">
      <c r="F28" s="40"/>
      <c r="G28" s="40"/>
    </row>
    <row r="29" spans="1:14" x14ac:dyDescent="0.25">
      <c r="F29" s="40"/>
      <c r="G29" s="40"/>
    </row>
    <row r="30" spans="1:14" x14ac:dyDescent="0.25">
      <c r="F30" s="40"/>
      <c r="G30" s="40"/>
    </row>
    <row r="31" spans="1:14" x14ac:dyDescent="0.25">
      <c r="F31" s="40"/>
      <c r="G31" s="40"/>
    </row>
    <row r="32" spans="1:14" x14ac:dyDescent="0.25">
      <c r="F32" s="40"/>
      <c r="G32" s="40"/>
    </row>
    <row r="33" spans="6:7" x14ac:dyDescent="0.25">
      <c r="F33" s="40"/>
      <c r="G33" s="40"/>
    </row>
    <row r="34" spans="6:7" x14ac:dyDescent="0.25">
      <c r="F34" s="40"/>
      <c r="G34" s="40"/>
    </row>
    <row r="35" spans="6:7" x14ac:dyDescent="0.25">
      <c r="F35" s="40"/>
      <c r="G35" s="40"/>
    </row>
    <row r="36" spans="6:7" x14ac:dyDescent="0.25">
      <c r="F36" s="40"/>
      <c r="G36" s="40"/>
    </row>
    <row r="37" spans="6:7" x14ac:dyDescent="0.25">
      <c r="F37" s="40"/>
      <c r="G37" s="40"/>
    </row>
    <row r="38" spans="6:7" x14ac:dyDescent="0.25">
      <c r="F38" s="40"/>
      <c r="G38" s="40"/>
    </row>
    <row r="39" spans="6:7" x14ac:dyDescent="0.25">
      <c r="F39" s="40"/>
      <c r="G39" s="40"/>
    </row>
    <row r="40" spans="6:7" x14ac:dyDescent="0.25">
      <c r="F40" s="40"/>
      <c r="G40" s="40"/>
    </row>
    <row r="41" spans="6:7" x14ac:dyDescent="0.25">
      <c r="F41" s="40"/>
      <c r="G41" s="40"/>
    </row>
    <row r="42" spans="6:7" x14ac:dyDescent="0.25">
      <c r="F42" s="40"/>
      <c r="G42" s="40"/>
    </row>
    <row r="43" spans="6:7" x14ac:dyDescent="0.25">
      <c r="F43" s="40"/>
      <c r="G43" s="40"/>
    </row>
    <row r="44" spans="6:7" x14ac:dyDescent="0.25">
      <c r="F44" s="40"/>
      <c r="G44" s="40"/>
    </row>
    <row r="45" spans="6:7" x14ac:dyDescent="0.25">
      <c r="F45" s="40"/>
      <c r="G45" s="40"/>
    </row>
    <row r="46" spans="6:7" x14ac:dyDescent="0.25">
      <c r="F46" s="40"/>
      <c r="G46" s="40"/>
    </row>
    <row r="47" spans="6:7" x14ac:dyDescent="0.25">
      <c r="F47" s="40"/>
      <c r="G47" s="40"/>
    </row>
    <row r="48" spans="6:7" x14ac:dyDescent="0.25">
      <c r="F48" s="40"/>
      <c r="G48" s="40"/>
    </row>
    <row r="49" spans="6:7" x14ac:dyDescent="0.25">
      <c r="F49" s="40"/>
      <c r="G49" s="40"/>
    </row>
    <row r="50" spans="6:7" x14ac:dyDescent="0.25">
      <c r="F50" s="40"/>
      <c r="G50" s="40"/>
    </row>
    <row r="51" spans="6:7" x14ac:dyDescent="0.25">
      <c r="F51" s="40"/>
      <c r="G51" s="40"/>
    </row>
    <row r="52" spans="6:7" x14ac:dyDescent="0.25">
      <c r="F52" s="40"/>
      <c r="G52" s="40"/>
    </row>
    <row r="53" spans="6:7" x14ac:dyDescent="0.25">
      <c r="F53" s="40"/>
      <c r="G53" s="40"/>
    </row>
    <row r="54" spans="6:7" x14ac:dyDescent="0.25">
      <c r="F54" s="40"/>
      <c r="G54" s="40"/>
    </row>
    <row r="55" spans="6:7" x14ac:dyDescent="0.25">
      <c r="F55" s="40"/>
      <c r="G55" s="40"/>
    </row>
    <row r="56" spans="6:7" x14ac:dyDescent="0.25">
      <c r="F56" s="40"/>
      <c r="G56" s="40"/>
    </row>
    <row r="57" spans="6:7" x14ac:dyDescent="0.25">
      <c r="F57" s="40"/>
      <c r="G57" s="40"/>
    </row>
    <row r="58" spans="6:7" x14ac:dyDescent="0.25">
      <c r="F58" s="40"/>
      <c r="G58" s="40"/>
    </row>
    <row r="59" spans="6:7" x14ac:dyDescent="0.25">
      <c r="F59" s="40"/>
      <c r="G59" s="40"/>
    </row>
    <row r="60" spans="6:7" x14ac:dyDescent="0.25">
      <c r="F60" s="40"/>
      <c r="G60" s="40"/>
    </row>
    <row r="61" spans="6:7" x14ac:dyDescent="0.25">
      <c r="F61" s="40"/>
      <c r="G61" s="40"/>
    </row>
    <row r="62" spans="6:7" x14ac:dyDescent="0.25">
      <c r="F62" s="40"/>
      <c r="G62" s="40"/>
    </row>
    <row r="63" spans="6:7" x14ac:dyDescent="0.25">
      <c r="F63" s="40"/>
      <c r="G63" s="40"/>
    </row>
    <row r="64" spans="6:7" x14ac:dyDescent="0.25">
      <c r="F64" s="40"/>
      <c r="G64" s="40"/>
    </row>
    <row r="65" spans="6:7" x14ac:dyDescent="0.25">
      <c r="F65" s="40"/>
      <c r="G65" s="40"/>
    </row>
    <row r="66" spans="6:7" x14ac:dyDescent="0.25">
      <c r="F66" s="40"/>
      <c r="G66" s="40"/>
    </row>
    <row r="67" spans="6:7" x14ac:dyDescent="0.25">
      <c r="F67" s="40"/>
      <c r="G67" s="40"/>
    </row>
    <row r="68" spans="6:7" x14ac:dyDescent="0.25">
      <c r="F68" s="40"/>
      <c r="G68" s="40"/>
    </row>
    <row r="69" spans="6:7" x14ac:dyDescent="0.25">
      <c r="F69" s="40"/>
      <c r="G69" s="40"/>
    </row>
    <row r="70" spans="6:7" x14ac:dyDescent="0.25">
      <c r="F70" s="40"/>
      <c r="G70" s="40"/>
    </row>
    <row r="71" spans="6:7" x14ac:dyDescent="0.25">
      <c r="F71" s="40"/>
      <c r="G71" s="40"/>
    </row>
    <row r="72" spans="6:7" x14ac:dyDescent="0.25">
      <c r="F72" s="40"/>
      <c r="G72" s="40"/>
    </row>
    <row r="73" spans="6:7" x14ac:dyDescent="0.25">
      <c r="F73" s="40"/>
      <c r="G73" s="40"/>
    </row>
    <row r="74" spans="6:7" x14ac:dyDescent="0.25">
      <c r="F74" s="40"/>
      <c r="G74" s="40"/>
    </row>
    <row r="75" spans="6:7" x14ac:dyDescent="0.25">
      <c r="F75" s="40"/>
      <c r="G75" s="40"/>
    </row>
    <row r="76" spans="6:7" x14ac:dyDescent="0.25">
      <c r="F76" s="40"/>
      <c r="G76" s="40"/>
    </row>
    <row r="77" spans="6:7" x14ac:dyDescent="0.25">
      <c r="F77" s="40"/>
      <c r="G77" s="40"/>
    </row>
    <row r="78" spans="6:7" x14ac:dyDescent="0.25">
      <c r="F78" s="40"/>
      <c r="G78" s="40"/>
    </row>
    <row r="79" spans="6:7" x14ac:dyDescent="0.25">
      <c r="F79" s="40"/>
      <c r="G79" s="40"/>
    </row>
    <row r="80" spans="6:7" x14ac:dyDescent="0.25">
      <c r="F80" s="40"/>
      <c r="G80" s="40"/>
    </row>
    <row r="81" spans="6:7" x14ac:dyDescent="0.25">
      <c r="F81" s="40"/>
      <c r="G81" s="40"/>
    </row>
    <row r="82" spans="6:7" x14ac:dyDescent="0.25">
      <c r="F82" s="40"/>
      <c r="G82" s="40"/>
    </row>
    <row r="83" spans="6:7" x14ac:dyDescent="0.25">
      <c r="F83" s="40"/>
      <c r="G83" s="40"/>
    </row>
    <row r="84" spans="6:7" x14ac:dyDescent="0.25">
      <c r="F84" s="40"/>
      <c r="G84" s="40"/>
    </row>
    <row r="85" spans="6:7" x14ac:dyDescent="0.25">
      <c r="F85" s="40"/>
      <c r="G85" s="40"/>
    </row>
    <row r="86" spans="6:7" x14ac:dyDescent="0.25">
      <c r="F86" s="40"/>
      <c r="G86" s="40"/>
    </row>
    <row r="87" spans="6:7" x14ac:dyDescent="0.25">
      <c r="F87" s="40"/>
      <c r="G87" s="40"/>
    </row>
    <row r="88" spans="6:7" x14ac:dyDescent="0.25">
      <c r="F88" s="40"/>
      <c r="G88" s="40"/>
    </row>
    <row r="89" spans="6:7" x14ac:dyDescent="0.25">
      <c r="F89" s="40"/>
      <c r="G89" s="40"/>
    </row>
    <row r="90" spans="6:7" x14ac:dyDescent="0.25">
      <c r="F90" s="40"/>
      <c r="G90" s="40"/>
    </row>
    <row r="91" spans="6:7" x14ac:dyDescent="0.25">
      <c r="F91" s="40"/>
      <c r="G91" s="40"/>
    </row>
    <row r="92" spans="6:7" x14ac:dyDescent="0.25">
      <c r="F92" s="40"/>
      <c r="G92" s="40"/>
    </row>
    <row r="93" spans="6:7" x14ac:dyDescent="0.25">
      <c r="F93" s="40"/>
      <c r="G93" s="40"/>
    </row>
    <row r="94" spans="6:7" x14ac:dyDescent="0.25">
      <c r="F94" s="40"/>
      <c r="G94" s="40"/>
    </row>
    <row r="95" spans="6:7" x14ac:dyDescent="0.25">
      <c r="F95" s="40"/>
      <c r="G95" s="40"/>
    </row>
    <row r="96" spans="6:7" x14ac:dyDescent="0.25">
      <c r="F96" s="40"/>
      <c r="G96" s="40"/>
    </row>
    <row r="97" spans="6:7" x14ac:dyDescent="0.25">
      <c r="F97" s="40"/>
      <c r="G97" s="40"/>
    </row>
    <row r="98" spans="6:7" x14ac:dyDescent="0.25">
      <c r="F98" s="40"/>
      <c r="G98" s="40"/>
    </row>
    <row r="99" spans="6:7" x14ac:dyDescent="0.25">
      <c r="F99" s="40"/>
      <c r="G99" s="40"/>
    </row>
    <row r="100" spans="6:7" x14ac:dyDescent="0.25">
      <c r="F100" s="40"/>
      <c r="G100" s="40"/>
    </row>
    <row r="101" spans="6:7" x14ac:dyDescent="0.25">
      <c r="F101" s="40"/>
      <c r="G101" s="40"/>
    </row>
    <row r="102" spans="6:7" x14ac:dyDescent="0.25">
      <c r="F102" s="40"/>
      <c r="G102" s="40"/>
    </row>
    <row r="103" spans="6:7" x14ac:dyDescent="0.25">
      <c r="F103" s="40"/>
      <c r="G103" s="40"/>
    </row>
    <row r="104" spans="6:7" x14ac:dyDescent="0.25">
      <c r="F104" s="40"/>
      <c r="G104" s="40"/>
    </row>
    <row r="105" spans="6:7" x14ac:dyDescent="0.25">
      <c r="F105" s="40"/>
      <c r="G105" s="40"/>
    </row>
    <row r="106" spans="6:7" x14ac:dyDescent="0.25">
      <c r="F106" s="40"/>
      <c r="G106" s="40"/>
    </row>
    <row r="107" spans="6:7" x14ac:dyDescent="0.25">
      <c r="F107" s="40"/>
      <c r="G107" s="40"/>
    </row>
    <row r="108" spans="6:7" x14ac:dyDescent="0.25">
      <c r="F108" s="40"/>
      <c r="G108" s="40"/>
    </row>
    <row r="109" spans="6:7" x14ac:dyDescent="0.25">
      <c r="F109" s="40"/>
      <c r="G109" s="40"/>
    </row>
    <row r="110" spans="6:7" x14ac:dyDescent="0.25">
      <c r="F110" s="40"/>
      <c r="G110" s="40"/>
    </row>
    <row r="111" spans="6:7" x14ac:dyDescent="0.25">
      <c r="F111" s="40"/>
      <c r="G111" s="40"/>
    </row>
    <row r="112" spans="6:7" x14ac:dyDescent="0.25">
      <c r="F112" s="40"/>
      <c r="G112" s="40"/>
    </row>
    <row r="113" spans="6:7" x14ac:dyDescent="0.25">
      <c r="F113" s="40"/>
      <c r="G113" s="40"/>
    </row>
    <row r="114" spans="6:7" x14ac:dyDescent="0.25">
      <c r="F114" s="40"/>
      <c r="G114" s="40"/>
    </row>
    <row r="115" spans="6:7" x14ac:dyDescent="0.25">
      <c r="F115" s="40"/>
      <c r="G115" s="40"/>
    </row>
    <row r="116" spans="6:7" x14ac:dyDescent="0.25">
      <c r="F116" s="40"/>
      <c r="G116" s="40"/>
    </row>
    <row r="117" spans="6:7" x14ac:dyDescent="0.25">
      <c r="F117" s="40"/>
      <c r="G117" s="40"/>
    </row>
    <row r="118" spans="6:7" x14ac:dyDescent="0.25">
      <c r="F118" s="40"/>
      <c r="G118" s="40"/>
    </row>
    <row r="119" spans="6:7" x14ac:dyDescent="0.25">
      <c r="F119" s="40"/>
      <c r="G119" s="40"/>
    </row>
    <row r="120" spans="6:7" x14ac:dyDescent="0.25">
      <c r="F120" s="40"/>
      <c r="G120" s="40"/>
    </row>
    <row r="121" spans="6:7" x14ac:dyDescent="0.25">
      <c r="F121" s="40"/>
      <c r="G121" s="40"/>
    </row>
    <row r="122" spans="6:7" x14ac:dyDescent="0.25">
      <c r="F122" s="40"/>
      <c r="G122" s="40"/>
    </row>
    <row r="123" spans="6:7" x14ac:dyDescent="0.25">
      <c r="F123" s="40"/>
      <c r="G123" s="40"/>
    </row>
    <row r="124" spans="6:7" x14ac:dyDescent="0.25">
      <c r="F124" s="40"/>
      <c r="G124" s="40"/>
    </row>
    <row r="125" spans="6:7" x14ac:dyDescent="0.25">
      <c r="F125" s="40"/>
      <c r="G125" s="40"/>
    </row>
    <row r="126" spans="6:7" x14ac:dyDescent="0.25">
      <c r="F126" s="40"/>
      <c r="G126" s="40"/>
    </row>
    <row r="127" spans="6:7" x14ac:dyDescent="0.25">
      <c r="F127" s="40"/>
      <c r="G127" s="40"/>
    </row>
    <row r="128" spans="6:7" x14ac:dyDescent="0.25">
      <c r="F128" s="40"/>
      <c r="G128" s="40"/>
    </row>
    <row r="129" spans="6:7" x14ac:dyDescent="0.25">
      <c r="F129" s="40"/>
      <c r="G129" s="40"/>
    </row>
    <row r="130" spans="6:7" x14ac:dyDescent="0.25">
      <c r="F130" s="40"/>
      <c r="G130" s="40"/>
    </row>
    <row r="131" spans="6:7" x14ac:dyDescent="0.25">
      <c r="F131" s="40"/>
      <c r="G131" s="40"/>
    </row>
    <row r="132" spans="6:7" x14ac:dyDescent="0.25">
      <c r="F132" s="40"/>
      <c r="G132" s="40"/>
    </row>
    <row r="133" spans="6:7" x14ac:dyDescent="0.25">
      <c r="F133" s="40"/>
      <c r="G133" s="40"/>
    </row>
    <row r="134" spans="6:7" x14ac:dyDescent="0.25">
      <c r="F134" s="40"/>
      <c r="G134" s="40"/>
    </row>
    <row r="135" spans="6:7" x14ac:dyDescent="0.25">
      <c r="F135" s="40"/>
      <c r="G135" s="40"/>
    </row>
    <row r="136" spans="6:7" x14ac:dyDescent="0.25">
      <c r="F136" s="40"/>
      <c r="G136" s="40"/>
    </row>
    <row r="137" spans="6:7" x14ac:dyDescent="0.25">
      <c r="F137" s="40"/>
      <c r="G137" s="40"/>
    </row>
    <row r="138" spans="6:7" x14ac:dyDescent="0.25">
      <c r="F138" s="40"/>
      <c r="G138" s="40"/>
    </row>
    <row r="139" spans="6:7" x14ac:dyDescent="0.25">
      <c r="F139" s="40"/>
      <c r="G139" s="40"/>
    </row>
    <row r="140" spans="6:7" x14ac:dyDescent="0.25">
      <c r="F140" s="40"/>
      <c r="G140" s="40"/>
    </row>
    <row r="141" spans="6:7" x14ac:dyDescent="0.25">
      <c r="F141" s="40"/>
      <c r="G141" s="40"/>
    </row>
    <row r="142" spans="6:7" x14ac:dyDescent="0.25">
      <c r="F142" s="40"/>
      <c r="G142" s="40"/>
    </row>
    <row r="143" spans="6:7" x14ac:dyDescent="0.25">
      <c r="F143" s="40"/>
      <c r="G143" s="40"/>
    </row>
    <row r="144" spans="6:7" x14ac:dyDescent="0.25">
      <c r="F144" s="40"/>
      <c r="G144" s="40"/>
    </row>
    <row r="145" spans="6:7" x14ac:dyDescent="0.25">
      <c r="F145" s="40"/>
      <c r="G145" s="40"/>
    </row>
    <row r="146" spans="6:7" x14ac:dyDescent="0.25">
      <c r="F146" s="40"/>
      <c r="G146" s="40"/>
    </row>
    <row r="147" spans="6:7" x14ac:dyDescent="0.25">
      <c r="F147" s="40"/>
      <c r="G147" s="40"/>
    </row>
    <row r="148" spans="6:7" x14ac:dyDescent="0.25">
      <c r="F148" s="40"/>
      <c r="G148" s="40"/>
    </row>
    <row r="149" spans="6:7" x14ac:dyDescent="0.25">
      <c r="F149" s="40"/>
      <c r="G149" s="40"/>
    </row>
    <row r="150" spans="6:7" x14ac:dyDescent="0.25">
      <c r="F150" s="40"/>
      <c r="G150" s="40"/>
    </row>
    <row r="151" spans="6:7" x14ac:dyDescent="0.25">
      <c r="F151" s="40"/>
      <c r="G151" s="40"/>
    </row>
    <row r="152" spans="6:7" x14ac:dyDescent="0.25">
      <c r="F152" s="40"/>
      <c r="G152" s="40"/>
    </row>
    <row r="153" spans="6:7" x14ac:dyDescent="0.25">
      <c r="F153" s="40"/>
      <c r="G153" s="40"/>
    </row>
    <row r="154" spans="6:7" x14ac:dyDescent="0.25">
      <c r="F154" s="40"/>
      <c r="G154" s="40"/>
    </row>
    <row r="155" spans="6:7" x14ac:dyDescent="0.25">
      <c r="F155" s="40"/>
      <c r="G155" s="40"/>
    </row>
    <row r="156" spans="6:7" x14ac:dyDescent="0.25">
      <c r="F156" s="40"/>
      <c r="G156" s="40"/>
    </row>
    <row r="157" spans="6:7" x14ac:dyDescent="0.25">
      <c r="F157" s="40"/>
      <c r="G157" s="40"/>
    </row>
    <row r="158" spans="6:7" x14ac:dyDescent="0.25">
      <c r="F158" s="40"/>
      <c r="G158" s="40"/>
    </row>
    <row r="159" spans="6:7" x14ac:dyDescent="0.25">
      <c r="F159" s="40"/>
      <c r="G159" s="40"/>
    </row>
    <row r="160" spans="6:7" x14ac:dyDescent="0.25">
      <c r="F160" s="40"/>
      <c r="G160" s="40"/>
    </row>
    <row r="161" spans="6:7" x14ac:dyDescent="0.25">
      <c r="F161" s="40"/>
      <c r="G161" s="40"/>
    </row>
    <row r="162" spans="6:7" x14ac:dyDescent="0.25">
      <c r="F162" s="40"/>
      <c r="G162" s="40"/>
    </row>
    <row r="163" spans="6:7" x14ac:dyDescent="0.25">
      <c r="F163" s="40"/>
      <c r="G163" s="40"/>
    </row>
    <row r="164" spans="6:7" x14ac:dyDescent="0.25">
      <c r="F164" s="40"/>
      <c r="G164" s="40"/>
    </row>
    <row r="165" spans="6:7" x14ac:dyDescent="0.25">
      <c r="F165" s="40"/>
      <c r="G165" s="40"/>
    </row>
    <row r="166" spans="6:7" x14ac:dyDescent="0.25">
      <c r="F166" s="40"/>
      <c r="G166" s="40"/>
    </row>
    <row r="167" spans="6:7" x14ac:dyDescent="0.25">
      <c r="F167" s="40"/>
      <c r="G167" s="40"/>
    </row>
    <row r="168" spans="6:7" x14ac:dyDescent="0.25">
      <c r="F168" s="40"/>
      <c r="G168" s="40"/>
    </row>
    <row r="169" spans="6:7" x14ac:dyDescent="0.25">
      <c r="F169" s="40"/>
      <c r="G169" s="40"/>
    </row>
    <row r="170" spans="6:7" x14ac:dyDescent="0.25">
      <c r="F170" s="40"/>
      <c r="G170" s="40"/>
    </row>
    <row r="171" spans="6:7" x14ac:dyDescent="0.25">
      <c r="F171" s="40"/>
      <c r="G171" s="40"/>
    </row>
    <row r="172" spans="6:7" x14ac:dyDescent="0.25">
      <c r="F172" s="40"/>
      <c r="G172" s="40"/>
    </row>
    <row r="173" spans="6:7" x14ac:dyDescent="0.25">
      <c r="F173" s="40"/>
      <c r="G173" s="40"/>
    </row>
    <row r="174" spans="6:7" x14ac:dyDescent="0.25">
      <c r="F174" s="40"/>
      <c r="G174" s="40"/>
    </row>
    <row r="175" spans="6:7" x14ac:dyDescent="0.25">
      <c r="F175" s="40"/>
      <c r="G175" s="40"/>
    </row>
    <row r="176" spans="6:7" x14ac:dyDescent="0.25">
      <c r="F176" s="40"/>
      <c r="G176" s="40"/>
    </row>
    <row r="177" spans="6:7" x14ac:dyDescent="0.25">
      <c r="F177" s="40"/>
      <c r="G177" s="40"/>
    </row>
    <row r="178" spans="6:7" x14ac:dyDescent="0.25">
      <c r="F178" s="40"/>
      <c r="G178" s="40"/>
    </row>
    <row r="179" spans="6:7" x14ac:dyDescent="0.25">
      <c r="F179" s="40"/>
      <c r="G179" s="40"/>
    </row>
    <row r="180" spans="6:7" x14ac:dyDescent="0.25">
      <c r="F180" s="40"/>
      <c r="G180" s="40"/>
    </row>
    <row r="181" spans="6:7" x14ac:dyDescent="0.25">
      <c r="F181" s="40"/>
      <c r="G181" s="40"/>
    </row>
    <row r="182" spans="6:7" x14ac:dyDescent="0.25">
      <c r="F182" s="40"/>
      <c r="G182" s="40"/>
    </row>
    <row r="183" spans="6:7" x14ac:dyDescent="0.25">
      <c r="F183" s="40"/>
      <c r="G183" s="40"/>
    </row>
    <row r="184" spans="6:7" x14ac:dyDescent="0.25">
      <c r="F184" s="40"/>
      <c r="G184" s="40"/>
    </row>
    <row r="185" spans="6:7" x14ac:dyDescent="0.25">
      <c r="F185" s="40"/>
      <c r="G185" s="40"/>
    </row>
    <row r="186" spans="6:7" x14ac:dyDescent="0.25">
      <c r="F186" s="40"/>
      <c r="G186" s="40"/>
    </row>
    <row r="187" spans="6:7" x14ac:dyDescent="0.25">
      <c r="F187" s="40"/>
      <c r="G187" s="40"/>
    </row>
    <row r="188" spans="6:7" x14ac:dyDescent="0.25">
      <c r="F188" s="40"/>
      <c r="G188" s="40"/>
    </row>
    <row r="189" spans="6:7" x14ac:dyDescent="0.25">
      <c r="F189" s="40"/>
      <c r="G189" s="40"/>
    </row>
    <row r="190" spans="6:7" x14ac:dyDescent="0.25">
      <c r="F190" s="40"/>
      <c r="G190" s="40"/>
    </row>
    <row r="191" spans="6:7" x14ac:dyDescent="0.25">
      <c r="F191" s="40"/>
      <c r="G191" s="40"/>
    </row>
    <row r="192" spans="6:7" x14ac:dyDescent="0.25">
      <c r="F192" s="40"/>
      <c r="G192" s="40"/>
    </row>
    <row r="193" spans="6:7" x14ac:dyDescent="0.25">
      <c r="F193" s="40"/>
      <c r="G193" s="40"/>
    </row>
    <row r="194" spans="6:7" x14ac:dyDescent="0.25">
      <c r="F194" s="40"/>
      <c r="G194" s="40"/>
    </row>
    <row r="195" spans="6:7" x14ac:dyDescent="0.25">
      <c r="F195" s="40"/>
      <c r="G195" s="40"/>
    </row>
    <row r="196" spans="6:7" x14ac:dyDescent="0.25">
      <c r="F196" s="40"/>
      <c r="G196" s="40"/>
    </row>
    <row r="197" spans="6:7" x14ac:dyDescent="0.25">
      <c r="F197" s="40"/>
      <c r="G197" s="40"/>
    </row>
    <row r="198" spans="6:7" x14ac:dyDescent="0.25">
      <c r="F198" s="40"/>
      <c r="G198" s="40"/>
    </row>
    <row r="199" spans="6:7" x14ac:dyDescent="0.25">
      <c r="F199" s="40"/>
      <c r="G199" s="40"/>
    </row>
    <row r="200" spans="6:7" x14ac:dyDescent="0.25">
      <c r="F200" s="40"/>
      <c r="G200" s="40"/>
    </row>
    <row r="201" spans="6:7" x14ac:dyDescent="0.25">
      <c r="F201" s="40"/>
      <c r="G201" s="40"/>
    </row>
    <row r="202" spans="6:7" x14ac:dyDescent="0.25">
      <c r="F202" s="40"/>
      <c r="G202" s="40"/>
    </row>
    <row r="203" spans="6:7" x14ac:dyDescent="0.25">
      <c r="F203" s="40"/>
      <c r="G203" s="40"/>
    </row>
    <row r="204" spans="6:7" x14ac:dyDescent="0.25">
      <c r="F204" s="40"/>
      <c r="G204" s="40"/>
    </row>
    <row r="205" spans="6:7" x14ac:dyDescent="0.25">
      <c r="F205" s="40"/>
      <c r="G205" s="40"/>
    </row>
    <row r="206" spans="6:7" x14ac:dyDescent="0.25">
      <c r="F206" s="40"/>
      <c r="G206" s="40"/>
    </row>
    <row r="207" spans="6:7" x14ac:dyDescent="0.25">
      <c r="F207" s="40"/>
      <c r="G207" s="40"/>
    </row>
    <row r="208" spans="6:7" x14ac:dyDescent="0.25">
      <c r="F208" s="40"/>
      <c r="G208" s="40"/>
    </row>
    <row r="209" spans="6:7" x14ac:dyDescent="0.25">
      <c r="F209" s="40"/>
      <c r="G209" s="40"/>
    </row>
    <row r="210" spans="6:7" x14ac:dyDescent="0.25">
      <c r="F210" s="40"/>
      <c r="G210" s="40"/>
    </row>
    <row r="211" spans="6:7" x14ac:dyDescent="0.25">
      <c r="F211" s="40"/>
      <c r="G211" s="40"/>
    </row>
    <row r="212" spans="6:7" x14ac:dyDescent="0.25">
      <c r="F212" s="40"/>
      <c r="G212" s="40"/>
    </row>
    <row r="213" spans="6:7" x14ac:dyDescent="0.25">
      <c r="F213" s="40"/>
      <c r="G213" s="40"/>
    </row>
    <row r="214" spans="6:7" x14ac:dyDescent="0.25">
      <c r="F214" s="40"/>
      <c r="G214" s="40"/>
    </row>
    <row r="215" spans="6:7" x14ac:dyDescent="0.25">
      <c r="F215" s="40"/>
      <c r="G215" s="40"/>
    </row>
    <row r="216" spans="6:7" x14ac:dyDescent="0.25">
      <c r="F216" s="40"/>
      <c r="G216" s="40"/>
    </row>
    <row r="217" spans="6:7" x14ac:dyDescent="0.25">
      <c r="F217" s="40"/>
      <c r="G217" s="40"/>
    </row>
    <row r="218" spans="6:7" x14ac:dyDescent="0.25">
      <c r="F218" s="40"/>
      <c r="G218" s="40"/>
    </row>
    <row r="219" spans="6:7" x14ac:dyDescent="0.25">
      <c r="F219" s="40"/>
      <c r="G219" s="40"/>
    </row>
    <row r="220" spans="6:7" x14ac:dyDescent="0.25">
      <c r="F220" s="40"/>
      <c r="G220" s="40"/>
    </row>
    <row r="221" spans="6:7" x14ac:dyDescent="0.25">
      <c r="F221" s="40"/>
      <c r="G221" s="40"/>
    </row>
    <row r="222" spans="6:7" x14ac:dyDescent="0.25">
      <c r="F222" s="40"/>
      <c r="G222" s="40"/>
    </row>
    <row r="223" spans="6:7" x14ac:dyDescent="0.25">
      <c r="F223" s="40"/>
      <c r="G223" s="40"/>
    </row>
    <row r="224" spans="6:7" x14ac:dyDescent="0.25">
      <c r="F224" s="40"/>
      <c r="G224" s="40"/>
    </row>
    <row r="225" spans="6:7" x14ac:dyDescent="0.25">
      <c r="F225" s="40"/>
      <c r="G225" s="40"/>
    </row>
    <row r="226" spans="6:7" x14ac:dyDescent="0.25">
      <c r="F226" s="40"/>
      <c r="G226" s="40"/>
    </row>
    <row r="227" spans="6:7" x14ac:dyDescent="0.25">
      <c r="F227" s="40"/>
      <c r="G227" s="40"/>
    </row>
    <row r="228" spans="6:7" x14ac:dyDescent="0.25">
      <c r="F228" s="40"/>
      <c r="G228" s="40"/>
    </row>
    <row r="229" spans="6:7" x14ac:dyDescent="0.25">
      <c r="F229" s="40"/>
      <c r="G229" s="40"/>
    </row>
    <row r="230" spans="6:7" x14ac:dyDescent="0.25">
      <c r="F230" s="40"/>
      <c r="G230" s="40"/>
    </row>
    <row r="231" spans="6:7" x14ac:dyDescent="0.25">
      <c r="F231" s="40"/>
      <c r="G231" s="40"/>
    </row>
    <row r="232" spans="6:7" x14ac:dyDescent="0.25">
      <c r="F232" s="40"/>
      <c r="G232" s="40"/>
    </row>
    <row r="233" spans="6:7" x14ac:dyDescent="0.25">
      <c r="F233" s="40"/>
      <c r="G233" s="40"/>
    </row>
    <row r="234" spans="6:7" x14ac:dyDescent="0.25">
      <c r="F234" s="40"/>
      <c r="G234" s="40"/>
    </row>
    <row r="235" spans="6:7" x14ac:dyDescent="0.25">
      <c r="F235" s="40"/>
      <c r="G235" s="40"/>
    </row>
    <row r="236" spans="6:7" x14ac:dyDescent="0.25">
      <c r="F236" s="40"/>
      <c r="G236" s="40"/>
    </row>
    <row r="237" spans="6:7" x14ac:dyDescent="0.25">
      <c r="F237" s="40"/>
      <c r="G237" s="40"/>
    </row>
    <row r="238" spans="6:7" x14ac:dyDescent="0.25">
      <c r="F238" s="40"/>
      <c r="G238" s="40"/>
    </row>
    <row r="239" spans="6:7" x14ac:dyDescent="0.25">
      <c r="F239" s="40"/>
      <c r="G239" s="40"/>
    </row>
    <row r="240" spans="6:7" x14ac:dyDescent="0.25">
      <c r="F240" s="40"/>
      <c r="G240" s="40"/>
    </row>
    <row r="241" spans="6:7" x14ac:dyDescent="0.25">
      <c r="F241" s="40"/>
      <c r="G241" s="40"/>
    </row>
    <row r="242" spans="6:7" x14ac:dyDescent="0.25">
      <c r="F242" s="40"/>
      <c r="G242" s="40"/>
    </row>
    <row r="243" spans="6:7" x14ac:dyDescent="0.25">
      <c r="F243" s="40"/>
      <c r="G243" s="40"/>
    </row>
    <row r="244" spans="6:7" x14ac:dyDescent="0.25">
      <c r="F244" s="40"/>
      <c r="G244" s="40"/>
    </row>
    <row r="245" spans="6:7" x14ac:dyDescent="0.25">
      <c r="F245" s="40"/>
      <c r="G245" s="40"/>
    </row>
    <row r="246" spans="6:7" x14ac:dyDescent="0.25">
      <c r="F246" s="40"/>
      <c r="G246" s="40"/>
    </row>
    <row r="247" spans="6:7" x14ac:dyDescent="0.25">
      <c r="F247" s="40"/>
      <c r="G247" s="40"/>
    </row>
    <row r="248" spans="6:7" x14ac:dyDescent="0.25">
      <c r="F248" s="40"/>
      <c r="G248" s="40"/>
    </row>
    <row r="249" spans="6:7" x14ac:dyDescent="0.25">
      <c r="F249" s="40"/>
      <c r="G249" s="40"/>
    </row>
    <row r="250" spans="6:7" x14ac:dyDescent="0.25">
      <c r="F250" s="40"/>
      <c r="G250" s="40"/>
    </row>
    <row r="251" spans="6:7" x14ac:dyDescent="0.25">
      <c r="F251" s="40"/>
      <c r="G251" s="40"/>
    </row>
    <row r="252" spans="6:7" x14ac:dyDescent="0.25">
      <c r="F252" s="40"/>
      <c r="G252" s="40"/>
    </row>
    <row r="253" spans="6:7" x14ac:dyDescent="0.25">
      <c r="F253" s="40"/>
      <c r="G253" s="40"/>
    </row>
    <row r="254" spans="6:7" x14ac:dyDescent="0.25">
      <c r="F254" s="40"/>
      <c r="G254" s="40"/>
    </row>
    <row r="255" spans="6:7" x14ac:dyDescent="0.25">
      <c r="F255" s="40"/>
      <c r="G255" s="40"/>
    </row>
    <row r="256" spans="6:7" x14ac:dyDescent="0.25">
      <c r="F256" s="40"/>
      <c r="G256" s="40"/>
    </row>
    <row r="257" spans="6:7" x14ac:dyDescent="0.25">
      <c r="F257" s="40"/>
      <c r="G257" s="40"/>
    </row>
    <row r="258" spans="6:7" x14ac:dyDescent="0.25">
      <c r="F258" s="40"/>
      <c r="G258" s="40"/>
    </row>
    <row r="259" spans="6:7" x14ac:dyDescent="0.25">
      <c r="F259" s="40"/>
      <c r="G259" s="40"/>
    </row>
    <row r="260" spans="6:7" x14ac:dyDescent="0.25">
      <c r="F260" s="40"/>
      <c r="G260" s="40"/>
    </row>
    <row r="261" spans="6:7" x14ac:dyDescent="0.25">
      <c r="F261" s="40"/>
      <c r="G261" s="40"/>
    </row>
    <row r="262" spans="6:7" x14ac:dyDescent="0.25">
      <c r="F262" s="40"/>
      <c r="G262" s="40"/>
    </row>
    <row r="263" spans="6:7" x14ac:dyDescent="0.25">
      <c r="F263" s="40"/>
      <c r="G263" s="40"/>
    </row>
    <row r="264" spans="6:7" x14ac:dyDescent="0.25">
      <c r="F264" s="40"/>
      <c r="G264" s="40"/>
    </row>
    <row r="265" spans="6:7" x14ac:dyDescent="0.25">
      <c r="F265" s="40"/>
      <c r="G265" s="40"/>
    </row>
    <row r="266" spans="6:7" x14ac:dyDescent="0.25">
      <c r="F266" s="40"/>
      <c r="G266" s="40"/>
    </row>
    <row r="267" spans="6:7" x14ac:dyDescent="0.25">
      <c r="F267" s="40"/>
      <c r="G267" s="40"/>
    </row>
    <row r="268" spans="6:7" x14ac:dyDescent="0.25">
      <c r="F268" s="40"/>
      <c r="G268" s="40"/>
    </row>
    <row r="269" spans="6:7" x14ac:dyDescent="0.25">
      <c r="F269" s="40"/>
      <c r="G269" s="40"/>
    </row>
    <row r="270" spans="6:7" x14ac:dyDescent="0.25">
      <c r="F270" s="40"/>
      <c r="G270" s="40"/>
    </row>
    <row r="271" spans="6:7" x14ac:dyDescent="0.25">
      <c r="F271" s="40"/>
      <c r="G271" s="40"/>
    </row>
    <row r="272" spans="6:7" x14ac:dyDescent="0.25">
      <c r="F272" s="40"/>
      <c r="G272" s="40"/>
    </row>
    <row r="273" spans="6:7" x14ac:dyDescent="0.25">
      <c r="F273" s="40"/>
      <c r="G273" s="40"/>
    </row>
    <row r="274" spans="6:7" x14ac:dyDescent="0.25">
      <c r="F274" s="40"/>
      <c r="G274" s="40"/>
    </row>
    <row r="275" spans="6:7" x14ac:dyDescent="0.25">
      <c r="F275" s="40"/>
      <c r="G275" s="40"/>
    </row>
    <row r="276" spans="6:7" x14ac:dyDescent="0.25">
      <c r="F276" s="40"/>
      <c r="G276" s="40"/>
    </row>
    <row r="277" spans="6:7" x14ac:dyDescent="0.25">
      <c r="F277" s="40"/>
      <c r="G277" s="40"/>
    </row>
    <row r="278" spans="6:7" x14ac:dyDescent="0.25">
      <c r="F278" s="40"/>
      <c r="G278" s="40"/>
    </row>
    <row r="279" spans="6:7" x14ac:dyDescent="0.25">
      <c r="F279" s="40"/>
      <c r="G279" s="40"/>
    </row>
    <row r="280" spans="6:7" x14ac:dyDescent="0.25">
      <c r="F280" s="40"/>
      <c r="G280" s="40"/>
    </row>
    <row r="281" spans="6:7" x14ac:dyDescent="0.25">
      <c r="F281" s="40"/>
      <c r="G281" s="40"/>
    </row>
    <row r="282" spans="6:7" x14ac:dyDescent="0.25">
      <c r="F282" s="40"/>
      <c r="G282" s="40"/>
    </row>
    <row r="283" spans="6:7" x14ac:dyDescent="0.25">
      <c r="F283" s="40"/>
      <c r="G283" s="40"/>
    </row>
    <row r="284" spans="6:7" x14ac:dyDescent="0.25">
      <c r="F284" s="40"/>
      <c r="G284" s="40"/>
    </row>
    <row r="285" spans="6:7" x14ac:dyDescent="0.25">
      <c r="F285" s="40"/>
      <c r="G285" s="40"/>
    </row>
    <row r="286" spans="6:7" x14ac:dyDescent="0.25">
      <c r="F286" s="40"/>
      <c r="G286" s="40"/>
    </row>
    <row r="287" spans="6:7" x14ac:dyDescent="0.25">
      <c r="F287" s="40"/>
      <c r="G287" s="40"/>
    </row>
    <row r="288" spans="6:7" x14ac:dyDescent="0.25">
      <c r="F288" s="40"/>
      <c r="G288" s="40"/>
    </row>
    <row r="289" spans="6:7" x14ac:dyDescent="0.25">
      <c r="F289" s="40"/>
      <c r="G289" s="40"/>
    </row>
    <row r="290" spans="6:7" x14ac:dyDescent="0.25">
      <c r="F290" s="40"/>
      <c r="G290" s="40"/>
    </row>
    <row r="291" spans="6:7" x14ac:dyDescent="0.25">
      <c r="F291" s="40"/>
      <c r="G291" s="40"/>
    </row>
    <row r="292" spans="6:7" x14ac:dyDescent="0.25">
      <c r="F292" s="40"/>
      <c r="G292" s="40"/>
    </row>
    <row r="293" spans="6:7" x14ac:dyDescent="0.25">
      <c r="F293" s="40"/>
      <c r="G293" s="40"/>
    </row>
    <row r="294" spans="6:7" x14ac:dyDescent="0.25">
      <c r="F294" s="40"/>
      <c r="G294" s="40"/>
    </row>
    <row r="295" spans="6:7" x14ac:dyDescent="0.25">
      <c r="F295" s="40"/>
      <c r="G295" s="40"/>
    </row>
    <row r="296" spans="6:7" x14ac:dyDescent="0.25">
      <c r="F296" s="40"/>
      <c r="G296" s="40"/>
    </row>
    <row r="297" spans="6:7" x14ac:dyDescent="0.25">
      <c r="F297" s="40"/>
      <c r="G297" s="40"/>
    </row>
    <row r="298" spans="6:7" x14ac:dyDescent="0.25">
      <c r="F298" s="40"/>
      <c r="G298" s="40"/>
    </row>
    <row r="299" spans="6:7" x14ac:dyDescent="0.25">
      <c r="F299" s="40"/>
      <c r="G299" s="40"/>
    </row>
    <row r="300" spans="6:7" x14ac:dyDescent="0.25">
      <c r="F300" s="40"/>
      <c r="G300" s="40"/>
    </row>
    <row r="301" spans="6:7" x14ac:dyDescent="0.25">
      <c r="F301" s="40"/>
      <c r="G301" s="40"/>
    </row>
    <row r="302" spans="6:7" x14ac:dyDescent="0.25">
      <c r="F302" s="40"/>
      <c r="G302" s="40"/>
    </row>
    <row r="303" spans="6:7" x14ac:dyDescent="0.25">
      <c r="F303" s="40"/>
      <c r="G303" s="40"/>
    </row>
    <row r="304" spans="6:7" x14ac:dyDescent="0.25">
      <c r="F304" s="40"/>
      <c r="G304" s="40"/>
    </row>
    <row r="305" spans="6:7" x14ac:dyDescent="0.25">
      <c r="F305" s="40"/>
      <c r="G305" s="40"/>
    </row>
    <row r="306" spans="6:7" x14ac:dyDescent="0.25">
      <c r="F306" s="40"/>
      <c r="G306" s="40"/>
    </row>
    <row r="307" spans="6:7" x14ac:dyDescent="0.25">
      <c r="F307" s="40"/>
      <c r="G307" s="40"/>
    </row>
    <row r="308" spans="6:7" x14ac:dyDescent="0.25">
      <c r="F308" s="40"/>
      <c r="G308" s="40"/>
    </row>
    <row r="309" spans="6:7" x14ac:dyDescent="0.25">
      <c r="F309" s="40"/>
      <c r="G309" s="40"/>
    </row>
    <row r="310" spans="6:7" x14ac:dyDescent="0.25">
      <c r="F310" s="40"/>
      <c r="G310" s="40"/>
    </row>
    <row r="311" spans="6:7" x14ac:dyDescent="0.25">
      <c r="F311" s="40"/>
      <c r="G311" s="40"/>
    </row>
    <row r="312" spans="6:7" x14ac:dyDescent="0.25">
      <c r="F312" s="40"/>
      <c r="G312" s="40"/>
    </row>
    <row r="313" spans="6:7" x14ac:dyDescent="0.25">
      <c r="F313" s="40"/>
      <c r="G313" s="40"/>
    </row>
    <row r="314" spans="6:7" x14ac:dyDescent="0.25">
      <c r="F314" s="40"/>
      <c r="G314" s="40"/>
    </row>
    <row r="315" spans="6:7" x14ac:dyDescent="0.25">
      <c r="F315" s="40"/>
      <c r="G315" s="40"/>
    </row>
    <row r="316" spans="6:7" x14ac:dyDescent="0.25">
      <c r="F316" s="40"/>
      <c r="G316" s="40"/>
    </row>
    <row r="317" spans="6:7" x14ac:dyDescent="0.25">
      <c r="F317" s="40"/>
      <c r="G317" s="40"/>
    </row>
    <row r="318" spans="6:7" x14ac:dyDescent="0.25">
      <c r="F318" s="40"/>
      <c r="G318" s="40"/>
    </row>
    <row r="319" spans="6:7" x14ac:dyDescent="0.25">
      <c r="F319" s="40"/>
      <c r="G319" s="40"/>
    </row>
    <row r="320" spans="6:7" x14ac:dyDescent="0.25">
      <c r="F320" s="40"/>
      <c r="G320" s="40"/>
    </row>
    <row r="321" spans="6:7" x14ac:dyDescent="0.25">
      <c r="F321" s="40"/>
      <c r="G321" s="40"/>
    </row>
    <row r="322" spans="6:7" x14ac:dyDescent="0.25">
      <c r="F322" s="40"/>
      <c r="G322" s="40"/>
    </row>
    <row r="323" spans="6:7" x14ac:dyDescent="0.25">
      <c r="F323" s="40"/>
      <c r="G323" s="40"/>
    </row>
    <row r="324" spans="6:7" x14ac:dyDescent="0.25">
      <c r="F324" s="40"/>
      <c r="G324" s="40"/>
    </row>
    <row r="325" spans="6:7" x14ac:dyDescent="0.25">
      <c r="F325" s="40"/>
      <c r="G325" s="40"/>
    </row>
    <row r="326" spans="6:7" x14ac:dyDescent="0.25">
      <c r="F326" s="40"/>
      <c r="G326" s="40"/>
    </row>
    <row r="327" spans="6:7" x14ac:dyDescent="0.25">
      <c r="F327" s="40"/>
      <c r="G327" s="40"/>
    </row>
    <row r="328" spans="6:7" x14ac:dyDescent="0.25">
      <c r="F328" s="40"/>
      <c r="G328" s="40"/>
    </row>
    <row r="329" spans="6:7" x14ac:dyDescent="0.25">
      <c r="F329" s="40"/>
      <c r="G329" s="40"/>
    </row>
    <row r="330" spans="6:7" x14ac:dyDescent="0.25">
      <c r="F330" s="40"/>
      <c r="G330" s="40"/>
    </row>
    <row r="331" spans="6:7" x14ac:dyDescent="0.25">
      <c r="F331" s="40"/>
      <c r="G331" s="40"/>
    </row>
    <row r="332" spans="6:7" x14ac:dyDescent="0.25">
      <c r="F332" s="40"/>
      <c r="G332" s="40"/>
    </row>
    <row r="333" spans="6:7" x14ac:dyDescent="0.25">
      <c r="F333" s="40"/>
      <c r="G333" s="40"/>
    </row>
    <row r="334" spans="6:7" x14ac:dyDescent="0.25">
      <c r="F334" s="40"/>
      <c r="G334" s="40"/>
    </row>
    <row r="335" spans="6:7" x14ac:dyDescent="0.25">
      <c r="F335" s="40"/>
      <c r="G335" s="40"/>
    </row>
    <row r="336" spans="6:7" x14ac:dyDescent="0.25">
      <c r="F336" s="40"/>
      <c r="G336" s="40"/>
    </row>
    <row r="337" spans="6:7" x14ac:dyDescent="0.25">
      <c r="F337" s="40"/>
      <c r="G337" s="40"/>
    </row>
    <row r="338" spans="6:7" x14ac:dyDescent="0.25">
      <c r="F338" s="40"/>
      <c r="G338" s="40"/>
    </row>
    <row r="339" spans="6:7" x14ac:dyDescent="0.25">
      <c r="F339" s="40"/>
      <c r="G339" s="40"/>
    </row>
    <row r="340" spans="6:7" x14ac:dyDescent="0.25">
      <c r="F340" s="40"/>
      <c r="G340" s="40"/>
    </row>
    <row r="341" spans="6:7" x14ac:dyDescent="0.25">
      <c r="F341" s="40"/>
      <c r="G341" s="40"/>
    </row>
    <row r="342" spans="6:7" x14ac:dyDescent="0.25">
      <c r="F342" s="40"/>
      <c r="G342" s="40"/>
    </row>
    <row r="343" spans="6:7" x14ac:dyDescent="0.25">
      <c r="F343" s="40"/>
      <c r="G343" s="40"/>
    </row>
    <row r="344" spans="6:7" x14ac:dyDescent="0.25">
      <c r="F344" s="40"/>
      <c r="G344" s="40"/>
    </row>
    <row r="345" spans="6:7" x14ac:dyDescent="0.25">
      <c r="F345" s="40"/>
      <c r="G345" s="40"/>
    </row>
    <row r="346" spans="6:7" x14ac:dyDescent="0.25">
      <c r="F346" s="40"/>
      <c r="G346" s="40"/>
    </row>
    <row r="347" spans="6:7" x14ac:dyDescent="0.25">
      <c r="F347" s="40"/>
      <c r="G347" s="40"/>
    </row>
    <row r="348" spans="6:7" x14ac:dyDescent="0.25">
      <c r="F348" s="40"/>
      <c r="G348" s="40"/>
    </row>
    <row r="349" spans="6:7" x14ac:dyDescent="0.25">
      <c r="F349" s="40"/>
      <c r="G349" s="40"/>
    </row>
    <row r="350" spans="6:7" x14ac:dyDescent="0.25">
      <c r="F350" s="40"/>
      <c r="G350" s="40"/>
    </row>
    <row r="351" spans="6:7" x14ac:dyDescent="0.25">
      <c r="F351" s="40"/>
      <c r="G351" s="40"/>
    </row>
    <row r="352" spans="6:7" x14ac:dyDescent="0.25">
      <c r="F352" s="40"/>
      <c r="G352" s="40"/>
    </row>
    <row r="353" spans="6:7" x14ac:dyDescent="0.25">
      <c r="F353" s="40"/>
      <c r="G353" s="40"/>
    </row>
    <row r="354" spans="6:7" x14ac:dyDescent="0.25">
      <c r="F354" s="40"/>
      <c r="G354" s="40"/>
    </row>
    <row r="355" spans="6:7" x14ac:dyDescent="0.25">
      <c r="F355" s="40"/>
      <c r="G355" s="40"/>
    </row>
    <row r="356" spans="6:7" x14ac:dyDescent="0.25">
      <c r="F356" s="40"/>
      <c r="G356" s="40"/>
    </row>
    <row r="357" spans="6:7" x14ac:dyDescent="0.25">
      <c r="F357" s="40"/>
      <c r="G357" s="40"/>
    </row>
    <row r="358" spans="6:7" x14ac:dyDescent="0.25">
      <c r="F358" s="40"/>
      <c r="G358" s="40"/>
    </row>
    <row r="359" spans="6:7" x14ac:dyDescent="0.25">
      <c r="F359" s="40"/>
      <c r="G359" s="40"/>
    </row>
    <row r="360" spans="6:7" x14ac:dyDescent="0.25">
      <c r="F360" s="40"/>
      <c r="G360" s="40"/>
    </row>
    <row r="361" spans="6:7" x14ac:dyDescent="0.25">
      <c r="F361" s="40"/>
      <c r="G361" s="40"/>
    </row>
    <row r="362" spans="6:7" x14ac:dyDescent="0.25">
      <c r="F362" s="40"/>
      <c r="G362" s="40"/>
    </row>
    <row r="363" spans="6:7" x14ac:dyDescent="0.25">
      <c r="F363" s="40"/>
      <c r="G363" s="40"/>
    </row>
    <row r="364" spans="6:7" x14ac:dyDescent="0.25">
      <c r="F364" s="40"/>
      <c r="G364" s="40"/>
    </row>
    <row r="365" spans="6:7" x14ac:dyDescent="0.25">
      <c r="F365" s="40"/>
      <c r="G365" s="40"/>
    </row>
    <row r="366" spans="6:7" x14ac:dyDescent="0.25">
      <c r="F366" s="40"/>
      <c r="G366" s="40"/>
    </row>
    <row r="367" spans="6:7" x14ac:dyDescent="0.25">
      <c r="F367" s="40"/>
      <c r="G367" s="40"/>
    </row>
    <row r="368" spans="6:7" x14ac:dyDescent="0.25">
      <c r="F368" s="40"/>
      <c r="G368" s="40"/>
    </row>
    <row r="369" spans="6:7" x14ac:dyDescent="0.25">
      <c r="F369" s="40"/>
      <c r="G369" s="40"/>
    </row>
    <row r="370" spans="6:7" x14ac:dyDescent="0.25">
      <c r="F370" s="40"/>
      <c r="G370" s="40"/>
    </row>
    <row r="371" spans="6:7" x14ac:dyDescent="0.25">
      <c r="F371" s="40"/>
      <c r="G371" s="40"/>
    </row>
    <row r="372" spans="6:7" x14ac:dyDescent="0.25">
      <c r="F372" s="40"/>
      <c r="G372" s="40"/>
    </row>
    <row r="373" spans="6:7" x14ac:dyDescent="0.25">
      <c r="F373" s="40"/>
      <c r="G373" s="40"/>
    </row>
    <row r="374" spans="6:7" x14ac:dyDescent="0.25">
      <c r="F374" s="40"/>
      <c r="G374" s="40"/>
    </row>
    <row r="375" spans="6:7" x14ac:dyDescent="0.25">
      <c r="F375" s="40"/>
      <c r="G375" s="40"/>
    </row>
    <row r="376" spans="6:7" x14ac:dyDescent="0.25">
      <c r="F376" s="40"/>
      <c r="G376" s="40"/>
    </row>
    <row r="377" spans="6:7" x14ac:dyDescent="0.25">
      <c r="F377" s="40"/>
      <c r="G377" s="40"/>
    </row>
    <row r="378" spans="6:7" x14ac:dyDescent="0.25">
      <c r="F378" s="40"/>
      <c r="G378" s="40"/>
    </row>
    <row r="379" spans="6:7" x14ac:dyDescent="0.25">
      <c r="F379" s="40"/>
      <c r="G379" s="40"/>
    </row>
    <row r="380" spans="6:7" x14ac:dyDescent="0.25">
      <c r="F380" s="40"/>
      <c r="G380" s="40"/>
    </row>
    <row r="381" spans="6:7" x14ac:dyDescent="0.25">
      <c r="F381" s="40"/>
      <c r="G381" s="40"/>
    </row>
    <row r="382" spans="6:7" x14ac:dyDescent="0.25">
      <c r="F382" s="40"/>
      <c r="G382" s="40"/>
    </row>
    <row r="383" spans="6:7" x14ac:dyDescent="0.25">
      <c r="F383" s="40"/>
      <c r="G383" s="40"/>
    </row>
    <row r="384" spans="6:7" x14ac:dyDescent="0.25">
      <c r="F384" s="40"/>
      <c r="G384" s="40"/>
    </row>
    <row r="385" spans="6:7" x14ac:dyDescent="0.25">
      <c r="F385" s="40"/>
      <c r="G385" s="40"/>
    </row>
    <row r="386" spans="6:7" x14ac:dyDescent="0.25">
      <c r="F386" s="40"/>
      <c r="G386" s="40"/>
    </row>
    <row r="387" spans="6:7" x14ac:dyDescent="0.25">
      <c r="F387" s="40"/>
      <c r="G387" s="40"/>
    </row>
    <row r="388" spans="6:7" x14ac:dyDescent="0.25">
      <c r="F388" s="40"/>
      <c r="G388" s="40"/>
    </row>
    <row r="389" spans="6:7" x14ac:dyDescent="0.25">
      <c r="F389" s="40"/>
      <c r="G389" s="40"/>
    </row>
    <row r="390" spans="6:7" x14ac:dyDescent="0.25">
      <c r="F390" s="40"/>
      <c r="G390" s="40"/>
    </row>
    <row r="391" spans="6:7" x14ac:dyDescent="0.25">
      <c r="F391" s="40"/>
      <c r="G391" s="40"/>
    </row>
    <row r="392" spans="6:7" x14ac:dyDescent="0.25">
      <c r="F392" s="40"/>
      <c r="G392" s="40"/>
    </row>
    <row r="393" spans="6:7" x14ac:dyDescent="0.25">
      <c r="F393" s="40"/>
      <c r="G393" s="40"/>
    </row>
    <row r="394" spans="6:7" x14ac:dyDescent="0.25">
      <c r="F394" s="40"/>
      <c r="G394" s="40"/>
    </row>
    <row r="395" spans="6:7" x14ac:dyDescent="0.25">
      <c r="F395" s="40"/>
      <c r="G395" s="40"/>
    </row>
    <row r="396" spans="6:7" x14ac:dyDescent="0.25">
      <c r="F396" s="40"/>
      <c r="G396" s="40"/>
    </row>
    <row r="397" spans="6:7" x14ac:dyDescent="0.25">
      <c r="F397" s="40"/>
      <c r="G397" s="40"/>
    </row>
    <row r="398" spans="6:7" x14ac:dyDescent="0.25">
      <c r="F398" s="40"/>
      <c r="G398" s="40"/>
    </row>
    <row r="399" spans="6:7" x14ac:dyDescent="0.25">
      <c r="F399" s="40"/>
      <c r="G399" s="40"/>
    </row>
    <row r="400" spans="6:7" x14ac:dyDescent="0.25">
      <c r="F400" s="40"/>
      <c r="G400" s="40"/>
    </row>
    <row r="401" spans="6:7" x14ac:dyDescent="0.25">
      <c r="F401" s="40"/>
      <c r="G401" s="40"/>
    </row>
    <row r="402" spans="6:7" x14ac:dyDescent="0.25">
      <c r="F402" s="40"/>
      <c r="G402" s="40"/>
    </row>
    <row r="403" spans="6:7" x14ac:dyDescent="0.25">
      <c r="F403" s="40"/>
      <c r="G403" s="40"/>
    </row>
    <row r="404" spans="6:7" x14ac:dyDescent="0.25">
      <c r="F404" s="40"/>
      <c r="G404" s="40"/>
    </row>
    <row r="405" spans="6:7" x14ac:dyDescent="0.25">
      <c r="F405" s="40"/>
      <c r="G405" s="40"/>
    </row>
    <row r="406" spans="6:7" x14ac:dyDescent="0.25">
      <c r="F406" s="40"/>
      <c r="G406" s="40"/>
    </row>
    <row r="407" spans="6:7" x14ac:dyDescent="0.25">
      <c r="F407" s="40"/>
      <c r="G407" s="40"/>
    </row>
    <row r="408" spans="6:7" x14ac:dyDescent="0.25">
      <c r="F408" s="40"/>
      <c r="G408" s="40"/>
    </row>
    <row r="409" spans="6:7" x14ac:dyDescent="0.25">
      <c r="F409" s="40"/>
      <c r="G409" s="40"/>
    </row>
    <row r="410" spans="6:7" x14ac:dyDescent="0.25">
      <c r="F410" s="40"/>
      <c r="G410" s="40"/>
    </row>
    <row r="411" spans="6:7" x14ac:dyDescent="0.25">
      <c r="F411" s="40"/>
      <c r="G411" s="40"/>
    </row>
    <row r="412" spans="6:7" x14ac:dyDescent="0.25">
      <c r="F412" s="40"/>
      <c r="G412" s="40"/>
    </row>
    <row r="413" spans="6:7" x14ac:dyDescent="0.25">
      <c r="F413" s="40"/>
      <c r="G413" s="40"/>
    </row>
    <row r="414" spans="6:7" x14ac:dyDescent="0.25">
      <c r="F414" s="40"/>
      <c r="G414" s="40"/>
    </row>
    <row r="415" spans="6:7" x14ac:dyDescent="0.25">
      <c r="F415" s="40"/>
      <c r="G415" s="40"/>
    </row>
    <row r="416" spans="6:7" x14ac:dyDescent="0.25">
      <c r="F416" s="40"/>
      <c r="G416" s="40"/>
    </row>
    <row r="417" spans="6:7" x14ac:dyDescent="0.25">
      <c r="F417" s="40"/>
      <c r="G417" s="40"/>
    </row>
    <row r="418" spans="6:7" x14ac:dyDescent="0.25">
      <c r="F418" s="40"/>
      <c r="G418" s="40"/>
    </row>
    <row r="419" spans="6:7" x14ac:dyDescent="0.25">
      <c r="F419" s="40"/>
      <c r="G419" s="40"/>
    </row>
    <row r="420" spans="6:7" x14ac:dyDescent="0.25">
      <c r="F420" s="40"/>
      <c r="G420" s="40"/>
    </row>
    <row r="421" spans="6:7" x14ac:dyDescent="0.25">
      <c r="F421" s="40"/>
      <c r="G421" s="40"/>
    </row>
    <row r="422" spans="6:7" x14ac:dyDescent="0.25">
      <c r="F422" s="40"/>
      <c r="G422" s="40"/>
    </row>
    <row r="423" spans="6:7" x14ac:dyDescent="0.25">
      <c r="F423" s="40"/>
      <c r="G423" s="40"/>
    </row>
    <row r="424" spans="6:7" x14ac:dyDescent="0.25">
      <c r="F424" s="40"/>
      <c r="G424" s="40"/>
    </row>
    <row r="425" spans="6:7" x14ac:dyDescent="0.25">
      <c r="F425" s="40"/>
      <c r="G425" s="40"/>
    </row>
    <row r="426" spans="6:7" x14ac:dyDescent="0.25">
      <c r="F426" s="40"/>
      <c r="G426" s="40"/>
    </row>
    <row r="427" spans="6:7" x14ac:dyDescent="0.25">
      <c r="F427" s="40"/>
      <c r="G427" s="40"/>
    </row>
    <row r="428" spans="6:7" x14ac:dyDescent="0.25">
      <c r="F428" s="40"/>
      <c r="G428" s="40"/>
    </row>
    <row r="429" spans="6:7" x14ac:dyDescent="0.25">
      <c r="F429" s="40"/>
      <c r="G429" s="40"/>
    </row>
    <row r="430" spans="6:7" x14ac:dyDescent="0.25">
      <c r="F430" s="40"/>
      <c r="G430" s="40"/>
    </row>
    <row r="431" spans="6:7" x14ac:dyDescent="0.25">
      <c r="F431" s="40"/>
      <c r="G431" s="40"/>
    </row>
    <row r="432" spans="6:7" x14ac:dyDescent="0.25">
      <c r="F432" s="40"/>
      <c r="G432" s="40"/>
    </row>
    <row r="433" spans="6:7" x14ac:dyDescent="0.25">
      <c r="F433" s="40"/>
      <c r="G433" s="40"/>
    </row>
    <row r="434" spans="6:7" x14ac:dyDescent="0.25">
      <c r="F434" s="40"/>
      <c r="G434" s="40"/>
    </row>
    <row r="435" spans="6:7" x14ac:dyDescent="0.25">
      <c r="F435" s="40"/>
      <c r="G435" s="40"/>
    </row>
    <row r="436" spans="6:7" x14ac:dyDescent="0.25">
      <c r="F436" s="40"/>
      <c r="G436" s="40"/>
    </row>
    <row r="437" spans="6:7" x14ac:dyDescent="0.25">
      <c r="F437" s="40"/>
      <c r="G437" s="40"/>
    </row>
    <row r="438" spans="6:7" x14ac:dyDescent="0.25">
      <c r="F438" s="40"/>
      <c r="G438" s="40"/>
    </row>
    <row r="439" spans="6:7" x14ac:dyDescent="0.25">
      <c r="F439" s="40"/>
      <c r="G439" s="40"/>
    </row>
    <row r="440" spans="6:7" x14ac:dyDescent="0.25">
      <c r="F440" s="40"/>
      <c r="G440" s="40"/>
    </row>
    <row r="441" spans="6:7" x14ac:dyDescent="0.25">
      <c r="F441" s="40"/>
      <c r="G441" s="40"/>
    </row>
    <row r="442" spans="6:7" x14ac:dyDescent="0.25">
      <c r="F442" s="40"/>
      <c r="G442" s="40"/>
    </row>
    <row r="443" spans="6:7" x14ac:dyDescent="0.25">
      <c r="F443" s="40"/>
      <c r="G443" s="40"/>
    </row>
    <row r="444" spans="6:7" x14ac:dyDescent="0.25">
      <c r="F444" s="40"/>
      <c r="G444" s="40"/>
    </row>
    <row r="445" spans="6:7" x14ac:dyDescent="0.25">
      <c r="F445" s="40"/>
      <c r="G445" s="40"/>
    </row>
    <row r="446" spans="6:7" x14ac:dyDescent="0.25">
      <c r="F446" s="40"/>
      <c r="G446" s="40"/>
    </row>
    <row r="447" spans="6:7" x14ac:dyDescent="0.25">
      <c r="F447" s="40"/>
      <c r="G447" s="40"/>
    </row>
    <row r="448" spans="6:7" x14ac:dyDescent="0.25">
      <c r="F448" s="40"/>
      <c r="G448" s="40"/>
    </row>
    <row r="449" spans="6:7" x14ac:dyDescent="0.25">
      <c r="F449" s="40"/>
      <c r="G449" s="40"/>
    </row>
    <row r="450" spans="6:7" x14ac:dyDescent="0.25">
      <c r="F450" s="40"/>
      <c r="G450" s="40"/>
    </row>
    <row r="451" spans="6:7" x14ac:dyDescent="0.25">
      <c r="F451" s="40"/>
      <c r="G451" s="40"/>
    </row>
    <row r="452" spans="6:7" x14ac:dyDescent="0.25">
      <c r="F452" s="40"/>
      <c r="G452" s="40"/>
    </row>
    <row r="453" spans="6:7" x14ac:dyDescent="0.25">
      <c r="F453" s="40"/>
      <c r="G453" s="40"/>
    </row>
    <row r="454" spans="6:7" x14ac:dyDescent="0.25">
      <c r="F454" s="40"/>
      <c r="G454" s="40"/>
    </row>
    <row r="455" spans="6:7" x14ac:dyDescent="0.25">
      <c r="F455" s="40"/>
      <c r="G455" s="40"/>
    </row>
    <row r="456" spans="6:7" x14ac:dyDescent="0.25">
      <c r="F456" s="40"/>
      <c r="G456" s="40"/>
    </row>
    <row r="457" spans="6:7" x14ac:dyDescent="0.25">
      <c r="F457" s="40"/>
      <c r="G457" s="40"/>
    </row>
    <row r="458" spans="6:7" x14ac:dyDescent="0.25">
      <c r="F458" s="40"/>
      <c r="G458" s="40"/>
    </row>
    <row r="459" spans="6:7" x14ac:dyDescent="0.25">
      <c r="F459" s="40"/>
      <c r="G459" s="40"/>
    </row>
    <row r="460" spans="6:7" x14ac:dyDescent="0.25">
      <c r="F460" s="40"/>
      <c r="G460" s="40"/>
    </row>
    <row r="461" spans="6:7" x14ac:dyDescent="0.25">
      <c r="F461" s="40"/>
      <c r="G461" s="40"/>
    </row>
    <row r="462" spans="6:7" x14ac:dyDescent="0.25">
      <c r="F462" s="40"/>
      <c r="G462" s="40"/>
    </row>
    <row r="463" spans="6:7" x14ac:dyDescent="0.25">
      <c r="F463" s="40"/>
      <c r="G463" s="40"/>
    </row>
    <row r="464" spans="6:7" x14ac:dyDescent="0.25">
      <c r="F464" s="40"/>
      <c r="G464" s="40"/>
    </row>
    <row r="465" spans="6:7" x14ac:dyDescent="0.25">
      <c r="F465" s="40"/>
      <c r="G465" s="40"/>
    </row>
    <row r="466" spans="6:7" x14ac:dyDescent="0.25">
      <c r="F466" s="40"/>
      <c r="G466" s="40"/>
    </row>
    <row r="467" spans="6:7" x14ac:dyDescent="0.25">
      <c r="F467" s="40"/>
      <c r="G467" s="40"/>
    </row>
    <row r="468" spans="6:7" x14ac:dyDescent="0.25">
      <c r="F468" s="40"/>
      <c r="G468" s="40"/>
    </row>
    <row r="469" spans="6:7" x14ac:dyDescent="0.25">
      <c r="F469" s="40"/>
      <c r="G469" s="40"/>
    </row>
    <row r="470" spans="6:7" x14ac:dyDescent="0.25">
      <c r="F470" s="40"/>
      <c r="G470" s="40"/>
    </row>
    <row r="471" spans="6:7" x14ac:dyDescent="0.25">
      <c r="F471" s="40"/>
      <c r="G471" s="40"/>
    </row>
    <row r="472" spans="6:7" x14ac:dyDescent="0.25">
      <c r="F472" s="40"/>
      <c r="G472" s="40"/>
    </row>
    <row r="473" spans="6:7" x14ac:dyDescent="0.25">
      <c r="F473" s="40"/>
      <c r="G473" s="40"/>
    </row>
    <row r="474" spans="6:7" x14ac:dyDescent="0.25">
      <c r="F474" s="40"/>
      <c r="G474" s="40"/>
    </row>
    <row r="475" spans="6:7" x14ac:dyDescent="0.25">
      <c r="F475" s="40"/>
      <c r="G475" s="40"/>
    </row>
    <row r="476" spans="6:7" x14ac:dyDescent="0.25">
      <c r="F476" s="40"/>
      <c r="G476" s="40"/>
    </row>
    <row r="477" spans="6:7" x14ac:dyDescent="0.25">
      <c r="F477" s="40"/>
      <c r="G477" s="40"/>
    </row>
    <row r="478" spans="6:7" x14ac:dyDescent="0.25">
      <c r="F478" s="40"/>
      <c r="G478" s="40"/>
    </row>
    <row r="479" spans="6:7" x14ac:dyDescent="0.25">
      <c r="F479" s="40"/>
      <c r="G479" s="40"/>
    </row>
    <row r="480" spans="6:7" x14ac:dyDescent="0.25">
      <c r="F480" s="40"/>
      <c r="G480" s="40"/>
    </row>
    <row r="481" spans="6:7" x14ac:dyDescent="0.25">
      <c r="F481" s="40"/>
      <c r="G481" s="40"/>
    </row>
    <row r="482" spans="6:7" x14ac:dyDescent="0.25">
      <c r="F482" s="40"/>
      <c r="G482" s="40"/>
    </row>
    <row r="483" spans="6:7" x14ac:dyDescent="0.25">
      <c r="F483" s="40"/>
      <c r="G483" s="40"/>
    </row>
    <row r="484" spans="6:7" x14ac:dyDescent="0.25">
      <c r="F484" s="40"/>
      <c r="G484" s="40"/>
    </row>
    <row r="485" spans="6:7" x14ac:dyDescent="0.25">
      <c r="F485" s="40"/>
      <c r="G485" s="40"/>
    </row>
    <row r="486" spans="6:7" x14ac:dyDescent="0.25">
      <c r="F486" s="40"/>
      <c r="G486" s="40"/>
    </row>
    <row r="487" spans="6:7" x14ac:dyDescent="0.25">
      <c r="F487" s="40"/>
      <c r="G487" s="40"/>
    </row>
    <row r="488" spans="6:7" x14ac:dyDescent="0.25">
      <c r="F488" s="40"/>
      <c r="G488" s="40"/>
    </row>
    <row r="489" spans="6:7" x14ac:dyDescent="0.25">
      <c r="F489" s="40"/>
      <c r="G489" s="40"/>
    </row>
    <row r="490" spans="6:7" x14ac:dyDescent="0.25">
      <c r="F490" s="40"/>
      <c r="G490" s="40"/>
    </row>
    <row r="491" spans="6:7" x14ac:dyDescent="0.25">
      <c r="F491" s="40"/>
      <c r="G491" s="40"/>
    </row>
    <row r="492" spans="6:7" x14ac:dyDescent="0.25">
      <c r="F492" s="40"/>
      <c r="G492" s="40"/>
    </row>
    <row r="493" spans="6:7" x14ac:dyDescent="0.25">
      <c r="F493" s="40"/>
      <c r="G493" s="40"/>
    </row>
    <row r="494" spans="6:7" x14ac:dyDescent="0.25">
      <c r="F494" s="40"/>
      <c r="G494" s="40"/>
    </row>
    <row r="495" spans="6:7" x14ac:dyDescent="0.25">
      <c r="F495" s="40"/>
      <c r="G495" s="40"/>
    </row>
    <row r="496" spans="6:7" x14ac:dyDescent="0.25">
      <c r="F496" s="40"/>
      <c r="G496" s="40"/>
    </row>
    <row r="497" spans="6:7" x14ac:dyDescent="0.25">
      <c r="F497" s="40"/>
      <c r="G497" s="40"/>
    </row>
    <row r="498" spans="6:7" x14ac:dyDescent="0.25">
      <c r="F498" s="40"/>
      <c r="G498" s="40"/>
    </row>
    <row r="499" spans="6:7" x14ac:dyDescent="0.25">
      <c r="F499" s="40"/>
      <c r="G499" s="40"/>
    </row>
    <row r="500" spans="6:7" x14ac:dyDescent="0.25">
      <c r="F500" s="40"/>
      <c r="G500" s="40"/>
    </row>
    <row r="501" spans="6:7" x14ac:dyDescent="0.25">
      <c r="F501" s="40"/>
      <c r="G501" s="40"/>
    </row>
    <row r="502" spans="6:7" x14ac:dyDescent="0.25">
      <c r="F502" s="40"/>
      <c r="G502" s="40"/>
    </row>
    <row r="503" spans="6:7" x14ac:dyDescent="0.25">
      <c r="F503" s="40"/>
      <c r="G503" s="40"/>
    </row>
    <row r="504" spans="6:7" x14ac:dyDescent="0.25">
      <c r="F504" s="40"/>
      <c r="G504" s="40"/>
    </row>
    <row r="505" spans="6:7" x14ac:dyDescent="0.25">
      <c r="F505" s="40"/>
      <c r="G505" s="40"/>
    </row>
    <row r="506" spans="6:7" x14ac:dyDescent="0.25">
      <c r="F506" s="40"/>
      <c r="G506" s="40"/>
    </row>
    <row r="507" spans="6:7" x14ac:dyDescent="0.25">
      <c r="F507" s="40"/>
      <c r="G507" s="40"/>
    </row>
    <row r="508" spans="6:7" x14ac:dyDescent="0.25">
      <c r="F508" s="40"/>
      <c r="G508" s="40"/>
    </row>
    <row r="509" spans="6:7" x14ac:dyDescent="0.25">
      <c r="F509" s="40"/>
      <c r="G509" s="40"/>
    </row>
    <row r="510" spans="6:7" x14ac:dyDescent="0.25">
      <c r="F510" s="40"/>
      <c r="G510" s="40"/>
    </row>
    <row r="511" spans="6:7" x14ac:dyDescent="0.25">
      <c r="F511" s="40"/>
      <c r="G511" s="40"/>
    </row>
    <row r="512" spans="6:7" x14ac:dyDescent="0.25">
      <c r="F512" s="40"/>
      <c r="G512" s="40"/>
    </row>
    <row r="513" spans="6:7" x14ac:dyDescent="0.25">
      <c r="F513" s="40"/>
      <c r="G513" s="40"/>
    </row>
    <row r="514" spans="6:7" x14ac:dyDescent="0.25">
      <c r="F514" s="40"/>
      <c r="G514" s="40"/>
    </row>
    <row r="515" spans="6:7" x14ac:dyDescent="0.25">
      <c r="F515" s="40"/>
      <c r="G515" s="40"/>
    </row>
    <row r="516" spans="6:7" x14ac:dyDescent="0.25">
      <c r="F516" s="40"/>
      <c r="G516" s="40"/>
    </row>
    <row r="517" spans="6:7" x14ac:dyDescent="0.25">
      <c r="F517" s="40"/>
      <c r="G517" s="40"/>
    </row>
    <row r="518" spans="6:7" x14ac:dyDescent="0.25">
      <c r="F518" s="40"/>
      <c r="G518" s="40"/>
    </row>
    <row r="519" spans="6:7" x14ac:dyDescent="0.25">
      <c r="F519" s="40"/>
      <c r="G519" s="40"/>
    </row>
    <row r="520" spans="6:7" x14ac:dyDescent="0.25">
      <c r="F520" s="40"/>
      <c r="G520" s="40"/>
    </row>
    <row r="521" spans="6:7" x14ac:dyDescent="0.25">
      <c r="F521" s="40"/>
      <c r="G521" s="40"/>
    </row>
    <row r="522" spans="6:7" x14ac:dyDescent="0.25">
      <c r="F522" s="40"/>
      <c r="G522" s="40"/>
    </row>
    <row r="523" spans="6:7" x14ac:dyDescent="0.25">
      <c r="F523" s="40"/>
      <c r="G523" s="40"/>
    </row>
    <row r="524" spans="6:7" x14ac:dyDescent="0.25">
      <c r="F524" s="40"/>
      <c r="G524" s="40"/>
    </row>
    <row r="525" spans="6:7" x14ac:dyDescent="0.25">
      <c r="F525" s="40"/>
      <c r="G525" s="40"/>
    </row>
    <row r="526" spans="6:7" x14ac:dyDescent="0.25">
      <c r="F526" s="40"/>
      <c r="G526" s="40"/>
    </row>
    <row r="527" spans="6:7" x14ac:dyDescent="0.25">
      <c r="F527" s="40"/>
      <c r="G527" s="40"/>
    </row>
    <row r="528" spans="6:7" x14ac:dyDescent="0.25">
      <c r="F528" s="40"/>
      <c r="G528" s="40"/>
    </row>
    <row r="529" spans="6:7" x14ac:dyDescent="0.25">
      <c r="F529" s="40"/>
      <c r="G529" s="40"/>
    </row>
    <row r="530" spans="6:7" x14ac:dyDescent="0.25">
      <c r="F530" s="40"/>
      <c r="G530" s="40"/>
    </row>
    <row r="531" spans="6:7" x14ac:dyDescent="0.25">
      <c r="F531" s="40"/>
      <c r="G531" s="40"/>
    </row>
    <row r="532" spans="6:7" x14ac:dyDescent="0.25">
      <c r="F532" s="40"/>
      <c r="G532" s="40"/>
    </row>
    <row r="533" spans="6:7" x14ac:dyDescent="0.25">
      <c r="F533" s="40"/>
      <c r="G533" s="40"/>
    </row>
    <row r="534" spans="6:7" x14ac:dyDescent="0.25">
      <c r="F534" s="40"/>
      <c r="G534" s="40"/>
    </row>
    <row r="535" spans="6:7" x14ac:dyDescent="0.25">
      <c r="F535" s="40"/>
      <c r="G535" s="40"/>
    </row>
    <row r="536" spans="6:7" x14ac:dyDescent="0.25">
      <c r="F536" s="40"/>
      <c r="G536" s="40"/>
    </row>
    <row r="537" spans="6:7" x14ac:dyDescent="0.25">
      <c r="F537" s="40"/>
      <c r="G537" s="40"/>
    </row>
    <row r="538" spans="6:7" x14ac:dyDescent="0.25">
      <c r="F538" s="40"/>
      <c r="G538" s="40"/>
    </row>
    <row r="539" spans="6:7" x14ac:dyDescent="0.25">
      <c r="F539" s="40"/>
      <c r="G539" s="40"/>
    </row>
    <row r="540" spans="6:7" x14ac:dyDescent="0.25">
      <c r="F540" s="40"/>
      <c r="G540" s="40"/>
    </row>
    <row r="541" spans="6:7" x14ac:dyDescent="0.25">
      <c r="F541" s="40"/>
      <c r="G541" s="40"/>
    </row>
    <row r="542" spans="6:7" x14ac:dyDescent="0.25">
      <c r="F542" s="40"/>
      <c r="G542" s="40"/>
    </row>
    <row r="543" spans="6:7" x14ac:dyDescent="0.25">
      <c r="F543" s="40"/>
      <c r="G543" s="40"/>
    </row>
    <row r="544" spans="6:7" x14ac:dyDescent="0.25">
      <c r="F544" s="40"/>
      <c r="G544" s="40"/>
    </row>
    <row r="545" spans="6:7" x14ac:dyDescent="0.25">
      <c r="F545" s="40"/>
      <c r="G545" s="40"/>
    </row>
    <row r="546" spans="6:7" x14ac:dyDescent="0.25">
      <c r="F546" s="40"/>
      <c r="G546" s="40"/>
    </row>
    <row r="547" spans="6:7" x14ac:dyDescent="0.25">
      <c r="F547" s="40"/>
      <c r="G547" s="40"/>
    </row>
    <row r="548" spans="6:7" x14ac:dyDescent="0.25">
      <c r="F548" s="40"/>
      <c r="G548" s="40"/>
    </row>
    <row r="549" spans="6:7" x14ac:dyDescent="0.25">
      <c r="F549" s="40"/>
      <c r="G549" s="40"/>
    </row>
    <row r="550" spans="6:7" x14ac:dyDescent="0.25">
      <c r="F550" s="40"/>
      <c r="G550" s="40"/>
    </row>
    <row r="551" spans="6:7" x14ac:dyDescent="0.25">
      <c r="F551" s="40"/>
      <c r="G551" s="40"/>
    </row>
    <row r="552" spans="6:7" x14ac:dyDescent="0.25">
      <c r="F552" s="40"/>
      <c r="G552" s="40"/>
    </row>
    <row r="553" spans="6:7" x14ac:dyDescent="0.25">
      <c r="F553" s="40"/>
      <c r="G553" s="40"/>
    </row>
    <row r="554" spans="6:7" x14ac:dyDescent="0.25">
      <c r="F554" s="40"/>
      <c r="G554" s="40"/>
    </row>
    <row r="555" spans="6:7" x14ac:dyDescent="0.25">
      <c r="F555" s="40"/>
      <c r="G555" s="40"/>
    </row>
    <row r="556" spans="6:7" x14ac:dyDescent="0.25">
      <c r="F556" s="40"/>
      <c r="G556" s="40"/>
    </row>
    <row r="557" spans="6:7" x14ac:dyDescent="0.25">
      <c r="F557" s="40"/>
      <c r="G557" s="40"/>
    </row>
    <row r="558" spans="6:7" x14ac:dyDescent="0.25">
      <c r="F558" s="40"/>
      <c r="G558" s="40"/>
    </row>
    <row r="559" spans="6:7" x14ac:dyDescent="0.25">
      <c r="F559" s="40"/>
      <c r="G559" s="40"/>
    </row>
    <row r="560" spans="6:7" x14ac:dyDescent="0.25">
      <c r="F560" s="40"/>
      <c r="G560" s="40"/>
    </row>
    <row r="561" spans="6:7" x14ac:dyDescent="0.25">
      <c r="F561" s="40"/>
      <c r="G561" s="40"/>
    </row>
    <row r="562" spans="6:7" x14ac:dyDescent="0.25">
      <c r="F562" s="40"/>
      <c r="G562" s="40"/>
    </row>
    <row r="563" spans="6:7" x14ac:dyDescent="0.25">
      <c r="F563" s="40"/>
      <c r="G563" s="40"/>
    </row>
    <row r="564" spans="6:7" x14ac:dyDescent="0.25">
      <c r="F564" s="40"/>
      <c r="G564" s="40"/>
    </row>
    <row r="565" spans="6:7" x14ac:dyDescent="0.25">
      <c r="F565" s="40"/>
      <c r="G565" s="40"/>
    </row>
    <row r="566" spans="6:7" x14ac:dyDescent="0.25">
      <c r="F566" s="40"/>
      <c r="G566" s="40"/>
    </row>
    <row r="567" spans="6:7" x14ac:dyDescent="0.25">
      <c r="F567" s="40"/>
      <c r="G567" s="40"/>
    </row>
    <row r="568" spans="6:7" x14ac:dyDescent="0.25">
      <c r="F568" s="40"/>
      <c r="G568" s="40"/>
    </row>
    <row r="569" spans="6:7" x14ac:dyDescent="0.25">
      <c r="F569" s="40"/>
      <c r="G569" s="40"/>
    </row>
    <row r="570" spans="6:7" x14ac:dyDescent="0.25">
      <c r="F570" s="40"/>
      <c r="G570" s="40"/>
    </row>
    <row r="571" spans="6:7" x14ac:dyDescent="0.25">
      <c r="F571" s="40"/>
      <c r="G571" s="40"/>
    </row>
    <row r="572" spans="6:7" x14ac:dyDescent="0.25">
      <c r="F572" s="40"/>
      <c r="G572" s="40"/>
    </row>
    <row r="573" spans="6:7" x14ac:dyDescent="0.25">
      <c r="F573" s="40"/>
      <c r="G573" s="40"/>
    </row>
    <row r="574" spans="6:7" x14ac:dyDescent="0.25">
      <c r="F574" s="40"/>
      <c r="G574" s="40"/>
    </row>
    <row r="575" spans="6:7" x14ac:dyDescent="0.25">
      <c r="F575" s="40"/>
      <c r="G575" s="40"/>
    </row>
    <row r="576" spans="6:7" x14ac:dyDescent="0.25">
      <c r="F576" s="40"/>
      <c r="G576" s="40"/>
    </row>
    <row r="577" spans="6:7" x14ac:dyDescent="0.25">
      <c r="F577" s="40"/>
      <c r="G577" s="40"/>
    </row>
    <row r="578" spans="6:7" x14ac:dyDescent="0.25">
      <c r="F578" s="40"/>
      <c r="G578" s="40"/>
    </row>
    <row r="579" spans="6:7" x14ac:dyDescent="0.25">
      <c r="F579" s="40"/>
      <c r="G579" s="40"/>
    </row>
    <row r="580" spans="6:7" x14ac:dyDescent="0.25">
      <c r="F580" s="40"/>
      <c r="G580" s="40"/>
    </row>
    <row r="581" spans="6:7" x14ac:dyDescent="0.25">
      <c r="F581" s="40"/>
      <c r="G581" s="40"/>
    </row>
    <row r="582" spans="6:7" x14ac:dyDescent="0.25">
      <c r="F582" s="40"/>
      <c r="G582" s="40"/>
    </row>
    <row r="583" spans="6:7" x14ac:dyDescent="0.25">
      <c r="F583" s="40"/>
      <c r="G583" s="40"/>
    </row>
    <row r="584" spans="6:7" x14ac:dyDescent="0.25">
      <c r="F584" s="40"/>
      <c r="G584" s="40"/>
    </row>
    <row r="585" spans="6:7" x14ac:dyDescent="0.25">
      <c r="F585" s="40"/>
      <c r="G585" s="40"/>
    </row>
    <row r="586" spans="6:7" x14ac:dyDescent="0.25">
      <c r="F586" s="40"/>
      <c r="G586" s="40"/>
    </row>
    <row r="587" spans="6:7" x14ac:dyDescent="0.25">
      <c r="F587" s="40"/>
      <c r="G587" s="40"/>
    </row>
    <row r="588" spans="6:7" x14ac:dyDescent="0.25">
      <c r="F588" s="40"/>
      <c r="G588" s="40"/>
    </row>
    <row r="589" spans="6:7" x14ac:dyDescent="0.25">
      <c r="F589" s="40"/>
      <c r="G589" s="40"/>
    </row>
    <row r="590" spans="6:7" x14ac:dyDescent="0.25">
      <c r="F590" s="40"/>
      <c r="G590" s="40"/>
    </row>
    <row r="591" spans="6:7" x14ac:dyDescent="0.25">
      <c r="F591" s="40"/>
      <c r="G591" s="40"/>
    </row>
    <row r="592" spans="6:7" x14ac:dyDescent="0.25">
      <c r="F592" s="40"/>
      <c r="G592" s="40"/>
    </row>
    <row r="593" spans="6:7" x14ac:dyDescent="0.25">
      <c r="F593" s="40"/>
      <c r="G593" s="40"/>
    </row>
    <row r="594" spans="6:7" x14ac:dyDescent="0.25">
      <c r="F594" s="40"/>
      <c r="G594" s="40"/>
    </row>
    <row r="595" spans="6:7" x14ac:dyDescent="0.25">
      <c r="F595" s="40"/>
      <c r="G595" s="40"/>
    </row>
    <row r="596" spans="6:7" x14ac:dyDescent="0.25">
      <c r="F596" s="40"/>
      <c r="G596" s="40"/>
    </row>
    <row r="597" spans="6:7" x14ac:dyDescent="0.25">
      <c r="F597" s="40"/>
      <c r="G597" s="40"/>
    </row>
    <row r="598" spans="6:7" x14ac:dyDescent="0.25">
      <c r="F598" s="40"/>
      <c r="G598" s="40"/>
    </row>
    <row r="599" spans="6:7" x14ac:dyDescent="0.25">
      <c r="F599" s="40"/>
      <c r="G599" s="40"/>
    </row>
    <row r="600" spans="6:7" x14ac:dyDescent="0.25">
      <c r="F600" s="40"/>
      <c r="G600" s="40"/>
    </row>
    <row r="601" spans="6:7" x14ac:dyDescent="0.25">
      <c r="F601" s="40"/>
      <c r="G601" s="40"/>
    </row>
    <row r="602" spans="6:7" x14ac:dyDescent="0.25">
      <c r="F602" s="40"/>
      <c r="G602" s="40"/>
    </row>
    <row r="603" spans="6:7" x14ac:dyDescent="0.25">
      <c r="F603" s="40"/>
      <c r="G603" s="40"/>
    </row>
    <row r="604" spans="6:7" x14ac:dyDescent="0.25">
      <c r="F604" s="40"/>
      <c r="G604" s="40"/>
    </row>
    <row r="605" spans="6:7" x14ac:dyDescent="0.25">
      <c r="F605" s="40"/>
      <c r="G605" s="40"/>
    </row>
    <row r="606" spans="6:7" x14ac:dyDescent="0.25">
      <c r="F606" s="40"/>
      <c r="G606" s="40"/>
    </row>
    <row r="607" spans="6:7" x14ac:dyDescent="0.25">
      <c r="F607" s="40"/>
      <c r="G607" s="40"/>
    </row>
    <row r="608" spans="6:7" x14ac:dyDescent="0.25">
      <c r="F608" s="40"/>
      <c r="G608" s="40"/>
    </row>
    <row r="609" spans="6:7" x14ac:dyDescent="0.25">
      <c r="F609" s="40"/>
      <c r="G609" s="40"/>
    </row>
    <row r="610" spans="6:7" x14ac:dyDescent="0.25">
      <c r="F610" s="40"/>
      <c r="G610" s="40"/>
    </row>
    <row r="611" spans="6:7" x14ac:dyDescent="0.25">
      <c r="F611" s="40"/>
      <c r="G611" s="40"/>
    </row>
    <row r="612" spans="6:7" x14ac:dyDescent="0.25">
      <c r="F612" s="40"/>
      <c r="G612" s="40"/>
    </row>
    <row r="613" spans="6:7" x14ac:dyDescent="0.25">
      <c r="F613" s="40"/>
      <c r="G613" s="40"/>
    </row>
    <row r="614" spans="6:7" x14ac:dyDescent="0.25">
      <c r="F614" s="40"/>
      <c r="G614" s="40"/>
    </row>
    <row r="615" spans="6:7" x14ac:dyDescent="0.25">
      <c r="F615" s="40"/>
      <c r="G615" s="40"/>
    </row>
    <row r="616" spans="6:7" x14ac:dyDescent="0.25">
      <c r="F616" s="40"/>
      <c r="G616" s="40"/>
    </row>
    <row r="617" spans="6:7" x14ac:dyDescent="0.25">
      <c r="F617" s="40"/>
      <c r="G617" s="40"/>
    </row>
    <row r="618" spans="6:7" x14ac:dyDescent="0.25">
      <c r="F618" s="40"/>
      <c r="G618" s="40"/>
    </row>
    <row r="619" spans="6:7" x14ac:dyDescent="0.25">
      <c r="F619" s="40"/>
      <c r="G619" s="40"/>
    </row>
    <row r="620" spans="6:7" x14ac:dyDescent="0.25">
      <c r="F620" s="40"/>
      <c r="G620" s="40"/>
    </row>
    <row r="621" spans="6:7" x14ac:dyDescent="0.25">
      <c r="F621" s="40"/>
      <c r="G621" s="40"/>
    </row>
    <row r="622" spans="6:7" x14ac:dyDescent="0.25">
      <c r="F622" s="40"/>
      <c r="G622" s="40"/>
    </row>
    <row r="623" spans="6:7" x14ac:dyDescent="0.25">
      <c r="F623" s="40"/>
      <c r="G623" s="40"/>
    </row>
    <row r="624" spans="6:7" x14ac:dyDescent="0.25">
      <c r="F624" s="40"/>
      <c r="G624" s="40"/>
    </row>
    <row r="625" spans="6:7" x14ac:dyDescent="0.25">
      <c r="F625" s="40"/>
      <c r="G625" s="40"/>
    </row>
    <row r="626" spans="6:7" x14ac:dyDescent="0.25">
      <c r="F626" s="40"/>
      <c r="G626" s="40"/>
    </row>
    <row r="627" spans="6:7" x14ac:dyDescent="0.25">
      <c r="F627" s="40"/>
      <c r="G627" s="40"/>
    </row>
    <row r="628" spans="6:7" x14ac:dyDescent="0.25">
      <c r="F628" s="40"/>
      <c r="G628" s="40"/>
    </row>
    <row r="629" spans="6:7" x14ac:dyDescent="0.25">
      <c r="F629" s="40"/>
      <c r="G629" s="40"/>
    </row>
    <row r="630" spans="6:7" x14ac:dyDescent="0.25">
      <c r="F630" s="40"/>
      <c r="G630" s="40"/>
    </row>
    <row r="631" spans="6:7" x14ac:dyDescent="0.25">
      <c r="F631" s="40"/>
      <c r="G631" s="40"/>
    </row>
    <row r="632" spans="6:7" x14ac:dyDescent="0.25">
      <c r="F632" s="40"/>
      <c r="G632" s="40"/>
    </row>
    <row r="633" spans="6:7" x14ac:dyDescent="0.25">
      <c r="F633" s="40"/>
      <c r="G633" s="40"/>
    </row>
    <row r="634" spans="6:7" x14ac:dyDescent="0.25">
      <c r="F634" s="40"/>
      <c r="G634" s="40"/>
    </row>
    <row r="635" spans="6:7" x14ac:dyDescent="0.25">
      <c r="F635" s="40"/>
      <c r="G635" s="40"/>
    </row>
    <row r="636" spans="6:7" x14ac:dyDescent="0.25">
      <c r="F636" s="40"/>
      <c r="G636" s="40"/>
    </row>
    <row r="637" spans="6:7" x14ac:dyDescent="0.25">
      <c r="F637" s="40"/>
      <c r="G637" s="40"/>
    </row>
    <row r="638" spans="6:7" x14ac:dyDescent="0.25">
      <c r="F638" s="40"/>
      <c r="G638" s="40"/>
    </row>
    <row r="639" spans="6:7" x14ac:dyDescent="0.25">
      <c r="F639" s="40"/>
      <c r="G639" s="40"/>
    </row>
    <row r="640" spans="6:7" x14ac:dyDescent="0.25">
      <c r="F640" s="40"/>
      <c r="G640" s="40"/>
    </row>
    <row r="641" spans="6:7" x14ac:dyDescent="0.25">
      <c r="F641" s="40"/>
      <c r="G641" s="40"/>
    </row>
    <row r="642" spans="6:7" x14ac:dyDescent="0.25">
      <c r="F642" s="40"/>
      <c r="G642" s="40"/>
    </row>
    <row r="643" spans="6:7" x14ac:dyDescent="0.25">
      <c r="F643" s="40"/>
      <c r="G643" s="40"/>
    </row>
    <row r="644" spans="6:7" x14ac:dyDescent="0.25">
      <c r="F644" s="40"/>
      <c r="G644" s="40"/>
    </row>
    <row r="645" spans="6:7" x14ac:dyDescent="0.25">
      <c r="F645" s="40"/>
      <c r="G645" s="40"/>
    </row>
    <row r="646" spans="6:7" x14ac:dyDescent="0.25">
      <c r="F646" s="40"/>
      <c r="G646" s="40"/>
    </row>
    <row r="647" spans="6:7" x14ac:dyDescent="0.25">
      <c r="F647" s="40"/>
      <c r="G647" s="40"/>
    </row>
    <row r="648" spans="6:7" x14ac:dyDescent="0.25">
      <c r="F648" s="40"/>
      <c r="G648" s="40"/>
    </row>
    <row r="649" spans="6:7" x14ac:dyDescent="0.25">
      <c r="F649" s="40"/>
      <c r="G649" s="40"/>
    </row>
    <row r="650" spans="6:7" x14ac:dyDescent="0.25">
      <c r="F650" s="40"/>
      <c r="G650" s="40"/>
    </row>
    <row r="651" spans="6:7" x14ac:dyDescent="0.25">
      <c r="F651" s="40"/>
      <c r="G651" s="40"/>
    </row>
    <row r="652" spans="6:7" x14ac:dyDescent="0.25">
      <c r="F652" s="40"/>
      <c r="G652" s="40"/>
    </row>
    <row r="653" spans="6:7" x14ac:dyDescent="0.25">
      <c r="F653" s="40"/>
      <c r="G653" s="40"/>
    </row>
    <row r="654" spans="6:7" x14ac:dyDescent="0.25">
      <c r="F654" s="40"/>
      <c r="G654" s="40"/>
    </row>
    <row r="655" spans="6:7" x14ac:dyDescent="0.25">
      <c r="F655" s="40"/>
      <c r="G655" s="40"/>
    </row>
    <row r="656" spans="6:7" x14ac:dyDescent="0.25">
      <c r="F656" s="40"/>
      <c r="G656" s="40"/>
    </row>
    <row r="657" spans="6:7" x14ac:dyDescent="0.25">
      <c r="F657" s="40"/>
      <c r="G657" s="40"/>
    </row>
    <row r="658" spans="6:7" x14ac:dyDescent="0.25">
      <c r="F658" s="40"/>
      <c r="G658" s="40"/>
    </row>
    <row r="659" spans="6:7" x14ac:dyDescent="0.25">
      <c r="F659" s="40"/>
      <c r="G659" s="40"/>
    </row>
    <row r="660" spans="6:7" x14ac:dyDescent="0.25">
      <c r="F660" s="40"/>
      <c r="G660" s="40"/>
    </row>
    <row r="661" spans="6:7" x14ac:dyDescent="0.25">
      <c r="F661" s="40"/>
      <c r="G661" s="40"/>
    </row>
    <row r="662" spans="6:7" x14ac:dyDescent="0.25">
      <c r="F662" s="40"/>
      <c r="G662" s="40"/>
    </row>
    <row r="663" spans="6:7" x14ac:dyDescent="0.25">
      <c r="F663" s="40"/>
      <c r="G663" s="40"/>
    </row>
    <row r="664" spans="6:7" x14ac:dyDescent="0.25">
      <c r="F664" s="40"/>
      <c r="G664" s="40"/>
    </row>
    <row r="665" spans="6:7" x14ac:dyDescent="0.25">
      <c r="F665" s="40"/>
      <c r="G665" s="40"/>
    </row>
    <row r="666" spans="6:7" x14ac:dyDescent="0.25">
      <c r="F666" s="40"/>
      <c r="G666" s="40"/>
    </row>
    <row r="667" spans="6:7" x14ac:dyDescent="0.25">
      <c r="F667" s="40"/>
      <c r="G667" s="40"/>
    </row>
    <row r="668" spans="6:7" x14ac:dyDescent="0.25">
      <c r="F668" s="40"/>
      <c r="G668" s="40"/>
    </row>
    <row r="669" spans="6:7" x14ac:dyDescent="0.25">
      <c r="F669" s="40"/>
      <c r="G669" s="40"/>
    </row>
    <row r="670" spans="6:7" x14ac:dyDescent="0.25">
      <c r="F670" s="40"/>
      <c r="G670" s="40"/>
    </row>
    <row r="671" spans="6:7" x14ac:dyDescent="0.25">
      <c r="F671" s="40"/>
      <c r="G671" s="40"/>
    </row>
    <row r="672" spans="6:7" x14ac:dyDescent="0.25">
      <c r="F672" s="40"/>
      <c r="G672" s="40"/>
    </row>
    <row r="673" spans="6:7" x14ac:dyDescent="0.25">
      <c r="F673" s="40"/>
      <c r="G673" s="40"/>
    </row>
    <row r="674" spans="6:7" x14ac:dyDescent="0.25">
      <c r="F674" s="40"/>
      <c r="G674" s="40"/>
    </row>
    <row r="675" spans="6:7" x14ac:dyDescent="0.25">
      <c r="F675" s="40"/>
      <c r="G675" s="40"/>
    </row>
    <row r="676" spans="6:7" x14ac:dyDescent="0.25">
      <c r="F676" s="40"/>
      <c r="G676" s="40"/>
    </row>
    <row r="677" spans="6:7" x14ac:dyDescent="0.25">
      <c r="F677" s="40"/>
      <c r="G677" s="40"/>
    </row>
    <row r="678" spans="6:7" x14ac:dyDescent="0.25">
      <c r="F678" s="40"/>
      <c r="G678" s="40"/>
    </row>
    <row r="679" spans="6:7" x14ac:dyDescent="0.25">
      <c r="F679" s="40"/>
      <c r="G679" s="40"/>
    </row>
    <row r="680" spans="6:7" x14ac:dyDescent="0.25">
      <c r="F680" s="40"/>
      <c r="G680" s="40"/>
    </row>
    <row r="681" spans="6:7" x14ac:dyDescent="0.25">
      <c r="F681" s="40"/>
      <c r="G681" s="40"/>
    </row>
    <row r="682" spans="6:7" x14ac:dyDescent="0.25">
      <c r="F682" s="40"/>
      <c r="G682" s="40"/>
    </row>
    <row r="683" spans="6:7" x14ac:dyDescent="0.25">
      <c r="F683" s="40"/>
      <c r="G683" s="40"/>
    </row>
    <row r="684" spans="6:7" x14ac:dyDescent="0.25">
      <c r="F684" s="40"/>
      <c r="G684" s="40"/>
    </row>
    <row r="685" spans="6:7" x14ac:dyDescent="0.25">
      <c r="F685" s="40"/>
      <c r="G685" s="40"/>
    </row>
    <row r="686" spans="6:7" x14ac:dyDescent="0.25">
      <c r="F686" s="40"/>
      <c r="G686" s="40"/>
    </row>
    <row r="687" spans="6:7" x14ac:dyDescent="0.25">
      <c r="F687" s="40"/>
      <c r="G687" s="40"/>
    </row>
    <row r="688" spans="6:7" x14ac:dyDescent="0.25">
      <c r="F688" s="40"/>
      <c r="G688" s="40"/>
    </row>
    <row r="689" spans="6:7" x14ac:dyDescent="0.25">
      <c r="F689" s="40"/>
      <c r="G689" s="40"/>
    </row>
    <row r="690" spans="6:7" x14ac:dyDescent="0.25">
      <c r="F690" s="40"/>
      <c r="G690" s="40"/>
    </row>
    <row r="691" spans="6:7" x14ac:dyDescent="0.25">
      <c r="F691" s="40"/>
      <c r="G691" s="40"/>
    </row>
    <row r="692" spans="6:7" x14ac:dyDescent="0.25">
      <c r="F692" s="40"/>
      <c r="G692" s="40"/>
    </row>
    <row r="693" spans="6:7" x14ac:dyDescent="0.25">
      <c r="F693" s="40"/>
      <c r="G693" s="40"/>
    </row>
    <row r="694" spans="6:7" x14ac:dyDescent="0.25">
      <c r="F694" s="40"/>
      <c r="G694" s="40"/>
    </row>
    <row r="695" spans="6:7" x14ac:dyDescent="0.25">
      <c r="F695" s="40"/>
      <c r="G695" s="40"/>
    </row>
    <row r="702" spans="6:7" x14ac:dyDescent="0.25">
      <c r="F702" s="40"/>
      <c r="G702" s="40"/>
    </row>
    <row r="703" spans="6:7" x14ac:dyDescent="0.25">
      <c r="F703" s="40"/>
      <c r="G703" s="40"/>
    </row>
  </sheetData>
  <sortState xmlns:xlrd2="http://schemas.microsoft.com/office/spreadsheetml/2017/richdata2" ref="A2:N704">
    <sortCondition descending="1" ref="M2:M704"/>
    <sortCondition ref="L2:L704"/>
    <sortCondition ref="H2:H704"/>
  </sortState>
  <hyperlinks>
    <hyperlink ref="C10" r:id="rId1" display="https://www.chiptiming.co.uk/events/asda-foundation-yorkshire-marathon-2019/1682" xr:uid="{963C2BAD-5746-41A7-A27C-6A435BAB00A9}"/>
    <hyperlink ref="C8" r:id="rId2" display="https://www.chiptiming.co.uk/events/asda-foundation-yorkshire-marathon-2019/1519" xr:uid="{B88B7CEC-F4B8-41AA-AE00-6F785F0D4D15}"/>
    <hyperlink ref="C9" r:id="rId3" display="https://www.chiptiming.co.uk/events/asda-foundation-yorkshire-marathon-2019/1521" xr:uid="{2C4994AE-5273-443F-AADD-86ADBCBC18F5}"/>
    <hyperlink ref="C2" r:id="rId4" display="https://www.chiptiming.co.uk/events/asda-foundation-yorkshire-marathon-2019/1302" xr:uid="{F24DBDB9-48F5-4331-9A15-A45C620C7A70}"/>
    <hyperlink ref="C3" r:id="rId5" display="https://www.chiptiming.co.uk/events/asda-foundation-yorkshire-marathon-2019/1677" xr:uid="{40B518D4-3A52-4486-98E1-2BB11808D856}"/>
    <hyperlink ref="C4" r:id="rId6" display="https://www.chiptiming.co.uk/events/asda-foundation-yorkshire-marathon-2019/1676" xr:uid="{4BCA44F8-0FB9-4A10-AD1B-C8E0587A482D}"/>
    <hyperlink ref="C6" r:id="rId7" display="https://www.chiptiming.co.uk/events/asda-foundation-yorkshire-marathon-2019/1316" xr:uid="{5B560A95-58DA-435C-88C1-9B2805C1C8B7}"/>
    <hyperlink ref="C7" r:id="rId8" display="https://www.chiptiming.co.uk/events/asda-foundation-yorkshire-marathon-2019/1520" xr:uid="{B68CF1B7-BE87-4B47-8AB8-72501A91239E}"/>
  </hyperlinks>
  <pageMargins left="0.7" right="0.7" top="0.75" bottom="0.75" header="0.3" footer="0.3"/>
  <pageSetup paperSize="9" orientation="portrait" horizontalDpi="4294967293" verticalDpi="0" r:id="rId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2:G274"/>
  <sheetViews>
    <sheetView workbookViewId="0">
      <selection activeCell="A2" sqref="A2:G13"/>
    </sheetView>
  </sheetViews>
  <sheetFormatPr defaultColWidth="22.5703125" defaultRowHeight="15" x14ac:dyDescent="0.25"/>
  <sheetData>
    <row r="2" spans="1:7" x14ac:dyDescent="0.25">
      <c r="A2" t="s">
        <v>329</v>
      </c>
      <c r="B2" t="s">
        <v>165</v>
      </c>
      <c r="C2" t="s">
        <v>195</v>
      </c>
      <c r="D2" t="s">
        <v>330</v>
      </c>
      <c r="E2" t="s">
        <v>607</v>
      </c>
      <c r="F2" t="s">
        <v>131</v>
      </c>
      <c r="G2" t="s">
        <v>156</v>
      </c>
    </row>
    <row r="3" spans="1:7" x14ac:dyDescent="0.25">
      <c r="A3">
        <v>25</v>
      </c>
      <c r="B3" t="s">
        <v>163</v>
      </c>
      <c r="C3" s="40">
        <v>2.8657407407407406E-2</v>
      </c>
      <c r="E3" t="s">
        <v>609</v>
      </c>
      <c r="F3">
        <v>1</v>
      </c>
      <c r="G3">
        <v>10</v>
      </c>
    </row>
    <row r="4" spans="1:7" x14ac:dyDescent="0.25">
      <c r="A4">
        <v>28</v>
      </c>
      <c r="B4" t="s">
        <v>364</v>
      </c>
      <c r="C4" s="40">
        <v>2.8819444444444443E-2</v>
      </c>
      <c r="E4" t="s">
        <v>609</v>
      </c>
      <c r="F4">
        <v>1</v>
      </c>
      <c r="G4">
        <v>9</v>
      </c>
    </row>
    <row r="5" spans="1:7" x14ac:dyDescent="0.25">
      <c r="A5">
        <v>44</v>
      </c>
      <c r="B5" t="s">
        <v>381</v>
      </c>
      <c r="C5" s="40">
        <v>3.172453703703703E-2</v>
      </c>
      <c r="E5" t="s">
        <v>609</v>
      </c>
      <c r="F5">
        <v>1</v>
      </c>
      <c r="G5">
        <v>8</v>
      </c>
    </row>
    <row r="6" spans="1:7" x14ac:dyDescent="0.25">
      <c r="A6">
        <v>119</v>
      </c>
      <c r="B6" t="s">
        <v>160</v>
      </c>
      <c r="C6" s="40">
        <v>3.7164351851851851E-2</v>
      </c>
      <c r="E6" t="s">
        <v>609</v>
      </c>
      <c r="F6">
        <v>2</v>
      </c>
      <c r="G6">
        <v>10</v>
      </c>
    </row>
    <row r="7" spans="1:7" x14ac:dyDescent="0.25">
      <c r="A7">
        <v>155</v>
      </c>
      <c r="B7" t="s">
        <v>181</v>
      </c>
      <c r="C7" s="40">
        <v>3.9872685185185185E-2</v>
      </c>
      <c r="E7" t="s">
        <v>609</v>
      </c>
      <c r="F7">
        <v>2</v>
      </c>
      <c r="G7">
        <v>9</v>
      </c>
    </row>
    <row r="8" spans="1:7" x14ac:dyDescent="0.25">
      <c r="A8">
        <v>162</v>
      </c>
      <c r="B8" t="s">
        <v>232</v>
      </c>
      <c r="C8" s="40">
        <v>4.0127314814814817E-2</v>
      </c>
      <c r="E8" t="s">
        <v>609</v>
      </c>
      <c r="F8">
        <v>2</v>
      </c>
      <c r="G8">
        <v>8</v>
      </c>
    </row>
    <row r="9" spans="1:7" x14ac:dyDescent="0.25">
      <c r="A9">
        <v>197</v>
      </c>
      <c r="B9" t="s">
        <v>233</v>
      </c>
      <c r="C9" s="40">
        <v>4.2905092592592592E-2</v>
      </c>
      <c r="E9" t="s">
        <v>609</v>
      </c>
      <c r="F9">
        <v>2</v>
      </c>
      <c r="G9">
        <v>7</v>
      </c>
    </row>
    <row r="10" spans="1:7" x14ac:dyDescent="0.25">
      <c r="A10">
        <v>48</v>
      </c>
      <c r="B10" t="s">
        <v>223</v>
      </c>
      <c r="C10" s="40">
        <v>3.201388888888889E-2</v>
      </c>
      <c r="E10" t="s">
        <v>609</v>
      </c>
      <c r="F10" t="s">
        <v>149</v>
      </c>
      <c r="G10">
        <v>10</v>
      </c>
    </row>
    <row r="11" spans="1:7" x14ac:dyDescent="0.25">
      <c r="A11">
        <v>77</v>
      </c>
      <c r="B11" t="s">
        <v>162</v>
      </c>
      <c r="C11" s="40">
        <v>3.4016203703703708E-2</v>
      </c>
      <c r="D11" t="s">
        <v>416</v>
      </c>
      <c r="E11" t="s">
        <v>609</v>
      </c>
      <c r="F11" t="s">
        <v>149</v>
      </c>
      <c r="G11">
        <v>9</v>
      </c>
    </row>
    <row r="12" spans="1:7" x14ac:dyDescent="0.25">
      <c r="A12">
        <v>20</v>
      </c>
      <c r="B12" t="s">
        <v>356</v>
      </c>
      <c r="C12" s="40">
        <v>2.7893518518518515E-2</v>
      </c>
      <c r="E12" t="s">
        <v>609</v>
      </c>
      <c r="F12" t="s">
        <v>137</v>
      </c>
      <c r="G12">
        <v>10</v>
      </c>
    </row>
    <row r="13" spans="1:7" x14ac:dyDescent="0.25">
      <c r="A13">
        <v>23</v>
      </c>
      <c r="B13" t="s">
        <v>159</v>
      </c>
      <c r="C13" s="40">
        <v>2.8599537037037034E-2</v>
      </c>
      <c r="E13" t="s">
        <v>609</v>
      </c>
      <c r="F13" t="s">
        <v>137</v>
      </c>
      <c r="G13">
        <v>9</v>
      </c>
    </row>
    <row r="14" spans="1:7" x14ac:dyDescent="0.25">
      <c r="A14">
        <v>1</v>
      </c>
      <c r="B14" t="s">
        <v>331</v>
      </c>
      <c r="C14" s="40">
        <v>2.4641203703703703E-2</v>
      </c>
      <c r="D14" t="s">
        <v>332</v>
      </c>
    </row>
    <row r="15" spans="1:7" x14ac:dyDescent="0.25">
      <c r="A15">
        <v>2</v>
      </c>
      <c r="B15" t="s">
        <v>333</v>
      </c>
      <c r="C15" s="40">
        <v>2.5046296296296299E-2</v>
      </c>
      <c r="D15" t="s">
        <v>334</v>
      </c>
    </row>
    <row r="16" spans="1:7" x14ac:dyDescent="0.25">
      <c r="A16">
        <v>3</v>
      </c>
      <c r="B16" t="s">
        <v>335</v>
      </c>
      <c r="C16" s="40">
        <v>2.5266203703703704E-2</v>
      </c>
      <c r="D16" t="s">
        <v>336</v>
      </c>
    </row>
    <row r="17" spans="1:5" x14ac:dyDescent="0.25">
      <c r="A17">
        <v>4</v>
      </c>
      <c r="B17" t="s">
        <v>337</v>
      </c>
      <c r="C17" s="40">
        <v>2.5555555555555554E-2</v>
      </c>
    </row>
    <row r="18" spans="1:5" x14ac:dyDescent="0.25">
      <c r="A18">
        <v>5</v>
      </c>
      <c r="B18" t="s">
        <v>338</v>
      </c>
      <c r="C18" s="40">
        <v>2.56712962962963E-2</v>
      </c>
      <c r="D18" t="s">
        <v>339</v>
      </c>
    </row>
    <row r="19" spans="1:5" x14ac:dyDescent="0.25">
      <c r="A19">
        <v>6</v>
      </c>
      <c r="B19" t="s">
        <v>340</v>
      </c>
      <c r="C19" s="40">
        <v>2.5798611111111109E-2</v>
      </c>
    </row>
    <row r="20" spans="1:5" x14ac:dyDescent="0.25">
      <c r="A20">
        <v>7</v>
      </c>
      <c r="B20" t="s">
        <v>341</v>
      </c>
      <c r="C20" s="40">
        <v>2.5902777777777775E-2</v>
      </c>
    </row>
    <row r="21" spans="1:5" x14ac:dyDescent="0.25">
      <c r="A21">
        <v>8</v>
      </c>
      <c r="B21" t="s">
        <v>342</v>
      </c>
      <c r="C21" s="40">
        <v>2.6608796296296297E-2</v>
      </c>
      <c r="D21" t="s">
        <v>343</v>
      </c>
    </row>
    <row r="22" spans="1:5" x14ac:dyDescent="0.25">
      <c r="A22">
        <v>9</v>
      </c>
      <c r="B22" t="s">
        <v>344</v>
      </c>
      <c r="C22" s="40">
        <v>2.6712962962962966E-2</v>
      </c>
    </row>
    <row r="23" spans="1:5" x14ac:dyDescent="0.25">
      <c r="A23">
        <v>10</v>
      </c>
      <c r="B23" t="s">
        <v>345</v>
      </c>
      <c r="C23" s="40">
        <v>2.6782407407407408E-2</v>
      </c>
    </row>
    <row r="24" spans="1:5" x14ac:dyDescent="0.25">
      <c r="A24">
        <v>11</v>
      </c>
      <c r="B24" t="s">
        <v>346</v>
      </c>
      <c r="C24" s="40">
        <v>2.6793981481481485E-2</v>
      </c>
    </row>
    <row r="25" spans="1:5" x14ac:dyDescent="0.25">
      <c r="A25">
        <v>12</v>
      </c>
      <c r="B25" t="s">
        <v>347</v>
      </c>
      <c r="C25" s="40">
        <v>2.6805555555555555E-2</v>
      </c>
    </row>
    <row r="26" spans="1:5" x14ac:dyDescent="0.25">
      <c r="A26">
        <v>13</v>
      </c>
      <c r="B26" t="s">
        <v>348</v>
      </c>
      <c r="C26" s="40">
        <v>2.6967592592592595E-2</v>
      </c>
      <c r="E26" t="s">
        <v>608</v>
      </c>
    </row>
    <row r="27" spans="1:5" x14ac:dyDescent="0.25">
      <c r="A27">
        <v>14</v>
      </c>
      <c r="B27" t="s">
        <v>349</v>
      </c>
      <c r="C27" s="40">
        <v>2.7106481481481481E-2</v>
      </c>
    </row>
    <row r="28" spans="1:5" x14ac:dyDescent="0.25">
      <c r="A28">
        <v>15</v>
      </c>
      <c r="B28" t="s">
        <v>350</v>
      </c>
      <c r="C28" s="40">
        <v>2.7384259259259257E-2</v>
      </c>
    </row>
    <row r="29" spans="1:5" x14ac:dyDescent="0.25">
      <c r="A29">
        <v>16</v>
      </c>
      <c r="B29" t="s">
        <v>351</v>
      </c>
      <c r="C29" s="40">
        <v>2.7395833333333338E-2</v>
      </c>
    </row>
    <row r="30" spans="1:5" x14ac:dyDescent="0.25">
      <c r="A30">
        <v>17</v>
      </c>
      <c r="B30" t="s">
        <v>352</v>
      </c>
      <c r="C30" s="40">
        <v>2.7430555555555555E-2</v>
      </c>
    </row>
    <row r="31" spans="1:5" x14ac:dyDescent="0.25">
      <c r="A31">
        <v>18</v>
      </c>
      <c r="B31" t="s">
        <v>353</v>
      </c>
      <c r="C31" s="40">
        <v>2.7696759259259258E-2</v>
      </c>
    </row>
    <row r="32" spans="1:5" x14ac:dyDescent="0.25">
      <c r="A32">
        <v>19</v>
      </c>
      <c r="B32" t="s">
        <v>354</v>
      </c>
      <c r="C32" s="40">
        <v>2.7835648148148151E-2</v>
      </c>
      <c r="D32" t="s">
        <v>355</v>
      </c>
    </row>
    <row r="33" spans="1:4" x14ac:dyDescent="0.25">
      <c r="A33">
        <v>21</v>
      </c>
      <c r="B33" t="s">
        <v>357</v>
      </c>
      <c r="C33" s="40">
        <v>2.8472222222222222E-2</v>
      </c>
    </row>
    <row r="34" spans="1:4" x14ac:dyDescent="0.25">
      <c r="A34">
        <v>22</v>
      </c>
      <c r="B34" t="s">
        <v>358</v>
      </c>
      <c r="C34" s="40">
        <v>2.8587962962962964E-2</v>
      </c>
    </row>
    <row r="35" spans="1:4" x14ac:dyDescent="0.25">
      <c r="A35">
        <v>24</v>
      </c>
      <c r="B35" t="s">
        <v>359</v>
      </c>
      <c r="C35" s="40">
        <v>2.8611111111111115E-2</v>
      </c>
      <c r="D35" t="s">
        <v>360</v>
      </c>
    </row>
    <row r="36" spans="1:4" x14ac:dyDescent="0.25">
      <c r="A36">
        <v>26</v>
      </c>
      <c r="B36" t="s">
        <v>361</v>
      </c>
      <c r="C36" s="40">
        <v>2.8773148148148145E-2</v>
      </c>
    </row>
    <row r="37" spans="1:4" x14ac:dyDescent="0.25">
      <c r="A37">
        <v>27</v>
      </c>
      <c r="B37" t="s">
        <v>362</v>
      </c>
      <c r="C37" s="40">
        <v>2.8784722222222225E-2</v>
      </c>
      <c r="D37" t="s">
        <v>363</v>
      </c>
    </row>
    <row r="38" spans="1:4" x14ac:dyDescent="0.25">
      <c r="A38">
        <v>29</v>
      </c>
      <c r="B38" t="s">
        <v>365</v>
      </c>
      <c r="C38" s="40">
        <v>2.8969907407407406E-2</v>
      </c>
    </row>
    <row r="39" spans="1:4" x14ac:dyDescent="0.25">
      <c r="A39">
        <v>30</v>
      </c>
      <c r="B39" t="s">
        <v>366</v>
      </c>
      <c r="C39" s="40">
        <v>2.8981481481481483E-2</v>
      </c>
      <c r="D39" t="s">
        <v>367</v>
      </c>
    </row>
    <row r="40" spans="1:4" x14ac:dyDescent="0.25">
      <c r="A40">
        <v>31</v>
      </c>
      <c r="B40" t="s">
        <v>221</v>
      </c>
      <c r="C40" s="40">
        <v>2.9155092592592594E-2</v>
      </c>
    </row>
    <row r="41" spans="1:4" x14ac:dyDescent="0.25">
      <c r="A41">
        <v>32</v>
      </c>
      <c r="B41" t="s">
        <v>368</v>
      </c>
      <c r="C41" s="40">
        <v>2.9675925925925925E-2</v>
      </c>
    </row>
    <row r="42" spans="1:4" x14ac:dyDescent="0.25">
      <c r="A42">
        <v>33</v>
      </c>
      <c r="B42" t="s">
        <v>369</v>
      </c>
      <c r="C42" s="40">
        <v>2.990740740740741E-2</v>
      </c>
    </row>
    <row r="43" spans="1:4" x14ac:dyDescent="0.25">
      <c r="A43">
        <v>34</v>
      </c>
      <c r="B43" t="s">
        <v>370</v>
      </c>
      <c r="C43" s="40">
        <v>2.9930555555555557E-2</v>
      </c>
    </row>
    <row r="44" spans="1:4" x14ac:dyDescent="0.25">
      <c r="A44">
        <v>35</v>
      </c>
      <c r="B44" t="s">
        <v>371</v>
      </c>
      <c r="C44" s="40">
        <v>3.0046296296296297E-2</v>
      </c>
    </row>
    <row r="45" spans="1:4" x14ac:dyDescent="0.25">
      <c r="A45">
        <v>36</v>
      </c>
      <c r="B45" t="s">
        <v>372</v>
      </c>
      <c r="C45" s="40">
        <v>3.0416666666666665E-2</v>
      </c>
    </row>
    <row r="46" spans="1:4" x14ac:dyDescent="0.25">
      <c r="A46">
        <v>37</v>
      </c>
      <c r="B46" t="s">
        <v>222</v>
      </c>
      <c r="C46" s="40">
        <v>3.0682870370370371E-2</v>
      </c>
    </row>
    <row r="47" spans="1:4" x14ac:dyDescent="0.25">
      <c r="A47">
        <v>38</v>
      </c>
      <c r="B47" t="s">
        <v>373</v>
      </c>
      <c r="C47" s="40">
        <v>3.0706018518518521E-2</v>
      </c>
    </row>
    <row r="48" spans="1:4" x14ac:dyDescent="0.25">
      <c r="A48">
        <v>39</v>
      </c>
      <c r="B48" t="s">
        <v>374</v>
      </c>
      <c r="C48" s="40">
        <v>3.0868055555555555E-2</v>
      </c>
    </row>
    <row r="49" spans="1:4" x14ac:dyDescent="0.25">
      <c r="A49">
        <v>40</v>
      </c>
      <c r="B49" t="s">
        <v>375</v>
      </c>
      <c r="C49" s="40">
        <v>3.0891203703703702E-2</v>
      </c>
      <c r="D49" t="s">
        <v>376</v>
      </c>
    </row>
    <row r="50" spans="1:4" x14ac:dyDescent="0.25">
      <c r="A50">
        <v>41</v>
      </c>
      <c r="B50" t="s">
        <v>377</v>
      </c>
      <c r="C50" s="40">
        <v>3.0937499999999996E-2</v>
      </c>
    </row>
    <row r="51" spans="1:4" x14ac:dyDescent="0.25">
      <c r="A51">
        <v>42</v>
      </c>
      <c r="B51" t="s">
        <v>378</v>
      </c>
      <c r="C51" s="40">
        <v>3.1111111111111107E-2</v>
      </c>
      <c r="D51" t="s">
        <v>379</v>
      </c>
    </row>
    <row r="52" spans="1:4" x14ac:dyDescent="0.25">
      <c r="A52">
        <v>43</v>
      </c>
      <c r="B52" t="s">
        <v>380</v>
      </c>
      <c r="C52" s="40">
        <v>3.1192129629629629E-2</v>
      </c>
    </row>
    <row r="53" spans="1:4" x14ac:dyDescent="0.25">
      <c r="A53">
        <v>45</v>
      </c>
      <c r="B53" t="s">
        <v>382</v>
      </c>
      <c r="C53" s="40">
        <v>3.1736111111111111E-2</v>
      </c>
    </row>
    <row r="54" spans="1:4" x14ac:dyDescent="0.25">
      <c r="A54">
        <v>46</v>
      </c>
      <c r="B54" t="s">
        <v>383</v>
      </c>
      <c r="C54" s="40">
        <v>3.1759259259259258E-2</v>
      </c>
    </row>
    <row r="55" spans="1:4" x14ac:dyDescent="0.25">
      <c r="A55">
        <v>47</v>
      </c>
      <c r="B55" t="s">
        <v>384</v>
      </c>
      <c r="C55" s="40">
        <v>3.1921296296296302E-2</v>
      </c>
    </row>
    <row r="56" spans="1:4" x14ac:dyDescent="0.25">
      <c r="A56">
        <v>49</v>
      </c>
      <c r="B56" t="s">
        <v>385</v>
      </c>
      <c r="C56" s="40">
        <v>3.2060185185185185E-2</v>
      </c>
    </row>
    <row r="57" spans="1:4" x14ac:dyDescent="0.25">
      <c r="A57">
        <v>50</v>
      </c>
      <c r="B57" t="s">
        <v>386</v>
      </c>
      <c r="C57" s="40">
        <v>3.2083333333333332E-2</v>
      </c>
    </row>
    <row r="58" spans="1:4" x14ac:dyDescent="0.25">
      <c r="A58">
        <v>51</v>
      </c>
      <c r="B58" t="s">
        <v>387</v>
      </c>
      <c r="C58" s="40">
        <v>3.2164351851851854E-2</v>
      </c>
    </row>
    <row r="59" spans="1:4" x14ac:dyDescent="0.25">
      <c r="A59">
        <v>52</v>
      </c>
      <c r="B59" t="s">
        <v>388</v>
      </c>
      <c r="C59" s="40">
        <v>3.2210648148148148E-2</v>
      </c>
    </row>
    <row r="60" spans="1:4" x14ac:dyDescent="0.25">
      <c r="A60">
        <v>53</v>
      </c>
      <c r="B60" t="s">
        <v>389</v>
      </c>
      <c r="C60" s="40">
        <v>3.2349537037037038E-2</v>
      </c>
    </row>
    <row r="61" spans="1:4" x14ac:dyDescent="0.25">
      <c r="A61">
        <v>54</v>
      </c>
      <c r="B61" t="s">
        <v>390</v>
      </c>
      <c r="C61" s="40">
        <v>3.2442129629629633E-2</v>
      </c>
    </row>
    <row r="62" spans="1:4" x14ac:dyDescent="0.25">
      <c r="A62">
        <v>55</v>
      </c>
      <c r="B62" t="s">
        <v>391</v>
      </c>
      <c r="C62" s="40">
        <v>3.2499999999999994E-2</v>
      </c>
    </row>
    <row r="63" spans="1:4" x14ac:dyDescent="0.25">
      <c r="A63">
        <v>56</v>
      </c>
      <c r="B63" t="s">
        <v>392</v>
      </c>
      <c r="C63" s="40">
        <v>3.2523148148148148E-2</v>
      </c>
    </row>
    <row r="64" spans="1:4" x14ac:dyDescent="0.25">
      <c r="A64">
        <v>57</v>
      </c>
      <c r="B64" t="s">
        <v>393</v>
      </c>
      <c r="C64" s="40">
        <v>3.2534722222222222E-2</v>
      </c>
    </row>
    <row r="65" spans="1:4" x14ac:dyDescent="0.25">
      <c r="A65">
        <v>58</v>
      </c>
      <c r="B65" t="s">
        <v>394</v>
      </c>
      <c r="C65" s="40">
        <v>3.2569444444444443E-2</v>
      </c>
    </row>
    <row r="66" spans="1:4" x14ac:dyDescent="0.25">
      <c r="A66">
        <v>59</v>
      </c>
      <c r="B66" t="s">
        <v>395</v>
      </c>
      <c r="C66" s="40">
        <v>3.2581018518518516E-2</v>
      </c>
    </row>
    <row r="67" spans="1:4" x14ac:dyDescent="0.25">
      <c r="A67">
        <v>60</v>
      </c>
      <c r="B67" t="s">
        <v>396</v>
      </c>
      <c r="C67" s="40">
        <v>3.2835648148148149E-2</v>
      </c>
    </row>
    <row r="68" spans="1:4" x14ac:dyDescent="0.25">
      <c r="A68">
        <v>61</v>
      </c>
      <c r="B68" t="s">
        <v>397</v>
      </c>
      <c r="C68" s="40">
        <v>3.2986111111111112E-2</v>
      </c>
    </row>
    <row r="69" spans="1:4" x14ac:dyDescent="0.25">
      <c r="A69">
        <v>62</v>
      </c>
      <c r="B69" t="s">
        <v>398</v>
      </c>
      <c r="C69" s="40">
        <v>3.3067129629629634E-2</v>
      </c>
    </row>
    <row r="70" spans="1:4" x14ac:dyDescent="0.25">
      <c r="A70">
        <v>63</v>
      </c>
      <c r="B70" t="s">
        <v>399</v>
      </c>
      <c r="C70" s="40">
        <v>3.3090277777777781E-2</v>
      </c>
      <c r="D70" t="s">
        <v>400</v>
      </c>
    </row>
    <row r="71" spans="1:4" x14ac:dyDescent="0.25">
      <c r="A71">
        <v>64</v>
      </c>
      <c r="B71" t="s">
        <v>401</v>
      </c>
      <c r="C71" s="40">
        <v>3.3136574074074075E-2</v>
      </c>
    </row>
    <row r="72" spans="1:4" x14ac:dyDescent="0.25">
      <c r="A72">
        <v>65</v>
      </c>
      <c r="B72" t="s">
        <v>402</v>
      </c>
      <c r="C72" s="40">
        <v>3.3194444444444443E-2</v>
      </c>
      <c r="D72" t="s">
        <v>403</v>
      </c>
    </row>
    <row r="73" spans="1:4" x14ac:dyDescent="0.25">
      <c r="A73">
        <v>66</v>
      </c>
      <c r="B73" t="s">
        <v>404</v>
      </c>
      <c r="C73" s="40">
        <v>3.3437500000000002E-2</v>
      </c>
    </row>
    <row r="74" spans="1:4" x14ac:dyDescent="0.25">
      <c r="A74">
        <v>67</v>
      </c>
      <c r="B74" t="s">
        <v>405</v>
      </c>
      <c r="C74" s="40">
        <v>3.3472222222222223E-2</v>
      </c>
      <c r="D74" t="s">
        <v>406</v>
      </c>
    </row>
    <row r="75" spans="1:4" x14ac:dyDescent="0.25">
      <c r="A75">
        <v>68</v>
      </c>
      <c r="B75" t="s">
        <v>407</v>
      </c>
      <c r="C75" s="40">
        <v>3.3553240740740745E-2</v>
      </c>
    </row>
    <row r="76" spans="1:4" x14ac:dyDescent="0.25">
      <c r="A76">
        <v>69</v>
      </c>
      <c r="B76" t="s">
        <v>408</v>
      </c>
      <c r="C76" s="40">
        <v>3.3657407407407407E-2</v>
      </c>
    </row>
    <row r="77" spans="1:4" x14ac:dyDescent="0.25">
      <c r="A77">
        <v>70</v>
      </c>
      <c r="B77" t="s">
        <v>409</v>
      </c>
      <c r="C77" s="40">
        <v>3.3680555555555554E-2</v>
      </c>
    </row>
    <row r="78" spans="1:4" x14ac:dyDescent="0.25">
      <c r="A78">
        <v>71</v>
      </c>
      <c r="B78" t="s">
        <v>410</v>
      </c>
      <c r="C78" s="40">
        <v>3.3726851851851855E-2</v>
      </c>
    </row>
    <row r="79" spans="1:4" x14ac:dyDescent="0.25">
      <c r="A79">
        <v>72</v>
      </c>
      <c r="B79" t="s">
        <v>411</v>
      </c>
      <c r="C79" s="40">
        <v>3.3738425925925929E-2</v>
      </c>
    </row>
    <row r="80" spans="1:4" x14ac:dyDescent="0.25">
      <c r="A80">
        <v>73</v>
      </c>
      <c r="B80" t="s">
        <v>412</v>
      </c>
      <c r="C80" s="40">
        <v>3.3761574074074076E-2</v>
      </c>
    </row>
    <row r="81" spans="1:5" x14ac:dyDescent="0.25">
      <c r="A81">
        <v>74</v>
      </c>
      <c r="B81" t="s">
        <v>413</v>
      </c>
      <c r="C81" s="40">
        <v>3.3935185185185186E-2</v>
      </c>
    </row>
    <row r="82" spans="1:5" x14ac:dyDescent="0.25">
      <c r="A82">
        <v>75</v>
      </c>
      <c r="B82" t="s">
        <v>414</v>
      </c>
      <c r="C82" s="40">
        <v>3.3993055555555561E-2</v>
      </c>
    </row>
    <row r="83" spans="1:5" x14ac:dyDescent="0.25">
      <c r="A83">
        <v>76</v>
      </c>
      <c r="B83" t="s">
        <v>415</v>
      </c>
      <c r="C83" s="40">
        <v>3.4004629629629628E-2</v>
      </c>
    </row>
    <row r="84" spans="1:5" x14ac:dyDescent="0.25">
      <c r="A84">
        <v>78</v>
      </c>
      <c r="B84" t="s">
        <v>417</v>
      </c>
      <c r="C84" s="40">
        <v>3.4039351851851855E-2</v>
      </c>
    </row>
    <row r="85" spans="1:5" x14ac:dyDescent="0.25">
      <c r="A85">
        <v>79</v>
      </c>
      <c r="B85" t="s">
        <v>418</v>
      </c>
      <c r="C85" s="40">
        <v>3.4050925925925922E-2</v>
      </c>
      <c r="D85" t="s">
        <v>419</v>
      </c>
    </row>
    <row r="86" spans="1:5" x14ac:dyDescent="0.25">
      <c r="A86">
        <v>80</v>
      </c>
      <c r="B86" t="s">
        <v>420</v>
      </c>
      <c r="C86" s="40">
        <v>3.4074074074074076E-2</v>
      </c>
    </row>
    <row r="87" spans="1:5" x14ac:dyDescent="0.25">
      <c r="A87">
        <v>81</v>
      </c>
      <c r="B87" t="s">
        <v>421</v>
      </c>
      <c r="C87" s="40">
        <v>3.4097222222222223E-2</v>
      </c>
      <c r="E87" t="s">
        <v>611</v>
      </c>
    </row>
    <row r="88" spans="1:5" x14ac:dyDescent="0.25">
      <c r="A88">
        <v>82</v>
      </c>
      <c r="B88" t="s">
        <v>422</v>
      </c>
      <c r="C88" s="40">
        <v>3.4143518518518517E-2</v>
      </c>
    </row>
    <row r="89" spans="1:5" x14ac:dyDescent="0.25">
      <c r="A89">
        <v>83</v>
      </c>
      <c r="B89" t="s">
        <v>423</v>
      </c>
      <c r="C89" s="40">
        <v>3.4548611111111113E-2</v>
      </c>
    </row>
    <row r="90" spans="1:5" x14ac:dyDescent="0.25">
      <c r="A90">
        <v>84</v>
      </c>
      <c r="B90" t="s">
        <v>424</v>
      </c>
      <c r="C90" s="40">
        <v>3.4652777777777775E-2</v>
      </c>
      <c r="D90" t="s">
        <v>425</v>
      </c>
    </row>
    <row r="91" spans="1:5" x14ac:dyDescent="0.25">
      <c r="A91">
        <v>85</v>
      </c>
      <c r="B91" t="s">
        <v>426</v>
      </c>
      <c r="C91" s="40">
        <v>3.4675925925925923E-2</v>
      </c>
    </row>
    <row r="92" spans="1:5" x14ac:dyDescent="0.25">
      <c r="A92">
        <v>86</v>
      </c>
      <c r="B92" t="s">
        <v>427</v>
      </c>
      <c r="C92" s="40">
        <v>3.4814814814814812E-2</v>
      </c>
    </row>
    <row r="93" spans="1:5" x14ac:dyDescent="0.25">
      <c r="A93">
        <v>87</v>
      </c>
      <c r="B93" t="s">
        <v>428</v>
      </c>
      <c r="C93" s="40">
        <v>3.4953703703703702E-2</v>
      </c>
    </row>
    <row r="94" spans="1:5" x14ac:dyDescent="0.25">
      <c r="A94">
        <v>88</v>
      </c>
      <c r="B94" t="s">
        <v>429</v>
      </c>
      <c r="C94" s="40">
        <v>3.498842592592593E-2</v>
      </c>
      <c r="D94" t="s">
        <v>430</v>
      </c>
    </row>
    <row r="95" spans="1:5" x14ac:dyDescent="0.25">
      <c r="A95">
        <v>89</v>
      </c>
      <c r="B95" t="s">
        <v>431</v>
      </c>
      <c r="C95" s="40">
        <v>3.5081018518518518E-2</v>
      </c>
    </row>
    <row r="96" spans="1:5" x14ac:dyDescent="0.25">
      <c r="A96">
        <v>90</v>
      </c>
      <c r="B96" t="s">
        <v>432</v>
      </c>
      <c r="C96" s="40">
        <v>3.5104166666666665E-2</v>
      </c>
    </row>
    <row r="97" spans="1:4" x14ac:dyDescent="0.25">
      <c r="A97">
        <v>91</v>
      </c>
      <c r="B97" t="s">
        <v>433</v>
      </c>
      <c r="C97" s="40">
        <v>3.5115740740740746E-2</v>
      </c>
    </row>
    <row r="98" spans="1:4" x14ac:dyDescent="0.25">
      <c r="A98">
        <v>92</v>
      </c>
      <c r="B98" t="s">
        <v>434</v>
      </c>
      <c r="C98" s="40">
        <v>3.5173611111111107E-2</v>
      </c>
    </row>
    <row r="99" spans="1:4" x14ac:dyDescent="0.25">
      <c r="A99">
        <v>93</v>
      </c>
      <c r="B99" t="s">
        <v>435</v>
      </c>
      <c r="C99" s="40">
        <v>3.5335648148148151E-2</v>
      </c>
    </row>
    <row r="100" spans="1:4" x14ac:dyDescent="0.25">
      <c r="A100">
        <v>94</v>
      </c>
      <c r="B100" t="s">
        <v>436</v>
      </c>
      <c r="C100" s="40">
        <v>3.5370370370370365E-2</v>
      </c>
      <c r="D100" t="s">
        <v>437</v>
      </c>
    </row>
    <row r="101" spans="1:4" x14ac:dyDescent="0.25">
      <c r="A101">
        <v>95</v>
      </c>
      <c r="B101" t="s">
        <v>438</v>
      </c>
      <c r="C101" s="40">
        <v>3.5381944444444445E-2</v>
      </c>
    </row>
    <row r="102" spans="1:4" x14ac:dyDescent="0.25">
      <c r="A102">
        <v>96</v>
      </c>
      <c r="B102" t="s">
        <v>439</v>
      </c>
      <c r="C102" s="40">
        <v>3.5405092592592592E-2</v>
      </c>
    </row>
    <row r="103" spans="1:4" x14ac:dyDescent="0.25">
      <c r="A103">
        <v>97</v>
      </c>
      <c r="B103" t="s">
        <v>440</v>
      </c>
      <c r="C103" s="40">
        <v>3.5763888888888887E-2</v>
      </c>
    </row>
    <row r="104" spans="1:4" x14ac:dyDescent="0.25">
      <c r="A104">
        <v>98</v>
      </c>
      <c r="B104" t="s">
        <v>441</v>
      </c>
      <c r="C104" s="40">
        <v>3.5902777777777777E-2</v>
      </c>
    </row>
    <row r="105" spans="1:4" x14ac:dyDescent="0.25">
      <c r="A105">
        <v>99</v>
      </c>
      <c r="B105" t="s">
        <v>442</v>
      </c>
      <c r="C105" s="40">
        <v>3.5937500000000004E-2</v>
      </c>
    </row>
    <row r="106" spans="1:4" x14ac:dyDescent="0.25">
      <c r="A106">
        <v>100</v>
      </c>
      <c r="B106" t="s">
        <v>443</v>
      </c>
      <c r="C106" s="40">
        <v>3.5972222222222218E-2</v>
      </c>
    </row>
    <row r="107" spans="1:4" x14ac:dyDescent="0.25">
      <c r="A107">
        <v>101</v>
      </c>
      <c r="B107" t="s">
        <v>444</v>
      </c>
      <c r="C107" s="40">
        <v>3.5995370370370372E-2</v>
      </c>
    </row>
    <row r="108" spans="1:4" x14ac:dyDescent="0.25">
      <c r="A108">
        <v>102</v>
      </c>
      <c r="B108" t="s">
        <v>445</v>
      </c>
      <c r="C108" s="40">
        <v>3.6157407407407409E-2</v>
      </c>
    </row>
    <row r="109" spans="1:4" x14ac:dyDescent="0.25">
      <c r="A109">
        <v>103</v>
      </c>
      <c r="B109" t="s">
        <v>446</v>
      </c>
      <c r="C109" s="40">
        <v>3.6180555555555556E-2</v>
      </c>
    </row>
    <row r="110" spans="1:4" x14ac:dyDescent="0.25">
      <c r="A110">
        <v>104</v>
      </c>
      <c r="B110" t="s">
        <v>447</v>
      </c>
      <c r="C110" s="40">
        <v>3.6238425925925924E-2</v>
      </c>
    </row>
    <row r="111" spans="1:4" x14ac:dyDescent="0.25">
      <c r="A111">
        <v>105</v>
      </c>
      <c r="B111" t="s">
        <v>448</v>
      </c>
      <c r="C111" s="40">
        <v>3.6249999999999998E-2</v>
      </c>
    </row>
    <row r="112" spans="1:4" x14ac:dyDescent="0.25">
      <c r="A112">
        <v>106</v>
      </c>
      <c r="B112" t="s">
        <v>449</v>
      </c>
      <c r="C112" s="40">
        <v>3.6307870370370372E-2</v>
      </c>
    </row>
    <row r="113" spans="1:4" x14ac:dyDescent="0.25">
      <c r="A113">
        <v>107</v>
      </c>
      <c r="B113" t="s">
        <v>450</v>
      </c>
      <c r="C113" s="40">
        <v>3.6412037037037034E-2</v>
      </c>
    </row>
    <row r="114" spans="1:4" x14ac:dyDescent="0.25">
      <c r="A114">
        <v>108</v>
      </c>
      <c r="B114" t="s">
        <v>451</v>
      </c>
      <c r="C114" s="40">
        <v>3.6423611111111115E-2</v>
      </c>
    </row>
    <row r="115" spans="1:4" x14ac:dyDescent="0.25">
      <c r="A115">
        <v>109</v>
      </c>
      <c r="B115" t="s">
        <v>452</v>
      </c>
      <c r="C115" s="40">
        <v>3.6539351851851851E-2</v>
      </c>
    </row>
    <row r="116" spans="1:4" x14ac:dyDescent="0.25">
      <c r="A116">
        <v>110</v>
      </c>
      <c r="B116" t="s">
        <v>453</v>
      </c>
      <c r="C116" s="40">
        <v>3.6608796296296299E-2</v>
      </c>
    </row>
    <row r="117" spans="1:4" x14ac:dyDescent="0.25">
      <c r="A117">
        <v>111</v>
      </c>
      <c r="B117" t="s">
        <v>454</v>
      </c>
      <c r="C117" s="40">
        <v>3.6631944444444446E-2</v>
      </c>
    </row>
    <row r="118" spans="1:4" x14ac:dyDescent="0.25">
      <c r="A118">
        <v>112</v>
      </c>
      <c r="B118" t="s">
        <v>455</v>
      </c>
      <c r="C118" s="40">
        <v>3.6689814814814821E-2</v>
      </c>
    </row>
    <row r="119" spans="1:4" x14ac:dyDescent="0.25">
      <c r="A119">
        <v>113</v>
      </c>
      <c r="B119" t="s">
        <v>456</v>
      </c>
      <c r="C119" s="40">
        <v>3.6793981481481483E-2</v>
      </c>
    </row>
    <row r="120" spans="1:4" x14ac:dyDescent="0.25">
      <c r="A120">
        <v>114</v>
      </c>
      <c r="B120" t="s">
        <v>457</v>
      </c>
      <c r="C120" s="40">
        <v>3.6828703703703704E-2</v>
      </c>
    </row>
    <row r="121" spans="1:4" x14ac:dyDescent="0.25">
      <c r="A121">
        <v>115</v>
      </c>
      <c r="B121" t="s">
        <v>458</v>
      </c>
      <c r="C121" s="40">
        <v>3.6851851851851851E-2</v>
      </c>
    </row>
    <row r="122" spans="1:4" x14ac:dyDescent="0.25">
      <c r="A122">
        <v>116</v>
      </c>
      <c r="B122" t="s">
        <v>459</v>
      </c>
      <c r="C122" s="40">
        <v>3.6990740740740741E-2</v>
      </c>
    </row>
    <row r="123" spans="1:4" x14ac:dyDescent="0.25">
      <c r="A123">
        <v>117</v>
      </c>
      <c r="B123" t="s">
        <v>227</v>
      </c>
      <c r="C123" s="40">
        <v>3.7013888888888888E-2</v>
      </c>
    </row>
    <row r="124" spans="1:4" x14ac:dyDescent="0.25">
      <c r="A124">
        <v>118</v>
      </c>
      <c r="B124" t="s">
        <v>460</v>
      </c>
      <c r="C124" s="40">
        <v>3.7152777777777778E-2</v>
      </c>
    </row>
    <row r="125" spans="1:4" x14ac:dyDescent="0.25">
      <c r="A125">
        <v>120</v>
      </c>
      <c r="B125" t="s">
        <v>461</v>
      </c>
      <c r="C125" s="40">
        <v>3.7187499999999998E-2</v>
      </c>
    </row>
    <row r="126" spans="1:4" x14ac:dyDescent="0.25">
      <c r="A126">
        <v>121</v>
      </c>
      <c r="B126" t="s">
        <v>462</v>
      </c>
      <c r="C126" s="40">
        <v>3.7222222222222219E-2</v>
      </c>
    </row>
    <row r="127" spans="1:4" x14ac:dyDescent="0.25">
      <c r="A127">
        <v>122</v>
      </c>
      <c r="B127" t="s">
        <v>463</v>
      </c>
      <c r="C127" s="40">
        <v>3.7314814814814815E-2</v>
      </c>
    </row>
    <row r="128" spans="1:4" x14ac:dyDescent="0.25">
      <c r="A128">
        <v>123</v>
      </c>
      <c r="B128" t="s">
        <v>230</v>
      </c>
      <c r="C128" s="40">
        <v>3.7430555555555557E-2</v>
      </c>
      <c r="D128" t="s">
        <v>464</v>
      </c>
    </row>
    <row r="129" spans="1:3" x14ac:dyDescent="0.25">
      <c r="A129">
        <v>124</v>
      </c>
      <c r="B129" t="s">
        <v>465</v>
      </c>
      <c r="C129" s="40">
        <v>3.75462962962963E-2</v>
      </c>
    </row>
    <row r="130" spans="1:3" x14ac:dyDescent="0.25">
      <c r="A130">
        <v>125</v>
      </c>
      <c r="B130" t="s">
        <v>466</v>
      </c>
      <c r="C130" s="40">
        <v>3.7581018518518521E-2</v>
      </c>
    </row>
    <row r="131" spans="1:3" x14ac:dyDescent="0.25">
      <c r="A131">
        <v>126</v>
      </c>
      <c r="B131" t="s">
        <v>231</v>
      </c>
      <c r="C131" s="40">
        <v>3.7604166666666668E-2</v>
      </c>
    </row>
    <row r="132" spans="1:3" x14ac:dyDescent="0.25">
      <c r="A132">
        <v>127</v>
      </c>
      <c r="B132" t="s">
        <v>467</v>
      </c>
      <c r="C132" s="40">
        <v>3.770833333333333E-2</v>
      </c>
    </row>
    <row r="133" spans="1:3" x14ac:dyDescent="0.25">
      <c r="A133">
        <v>128</v>
      </c>
      <c r="B133" t="s">
        <v>468</v>
      </c>
      <c r="C133" s="40">
        <v>3.7743055555555557E-2</v>
      </c>
    </row>
    <row r="134" spans="1:3" x14ac:dyDescent="0.25">
      <c r="A134">
        <v>129</v>
      </c>
      <c r="B134" t="s">
        <v>469</v>
      </c>
      <c r="C134" s="40">
        <v>3.7800925925925925E-2</v>
      </c>
    </row>
    <row r="135" spans="1:3" x14ac:dyDescent="0.25">
      <c r="A135">
        <v>130</v>
      </c>
      <c r="B135" t="s">
        <v>470</v>
      </c>
      <c r="C135" s="40">
        <v>3.7835648148148153E-2</v>
      </c>
    </row>
    <row r="136" spans="1:3" x14ac:dyDescent="0.25">
      <c r="A136">
        <v>131</v>
      </c>
      <c r="B136" t="s">
        <v>471</v>
      </c>
      <c r="C136" s="40">
        <v>3.7905092592592594E-2</v>
      </c>
    </row>
    <row r="137" spans="1:3" x14ac:dyDescent="0.25">
      <c r="A137">
        <v>132</v>
      </c>
      <c r="B137" t="s">
        <v>472</v>
      </c>
      <c r="C137" s="40">
        <v>3.7916666666666668E-2</v>
      </c>
    </row>
    <row r="138" spans="1:3" x14ac:dyDescent="0.25">
      <c r="A138">
        <v>133</v>
      </c>
      <c r="B138" t="s">
        <v>473</v>
      </c>
      <c r="C138" s="40">
        <v>3.7986111111111116E-2</v>
      </c>
    </row>
    <row r="139" spans="1:3" x14ac:dyDescent="0.25">
      <c r="A139">
        <v>134</v>
      </c>
      <c r="B139" t="s">
        <v>474</v>
      </c>
      <c r="C139" s="40">
        <v>3.8055555555555558E-2</v>
      </c>
    </row>
    <row r="140" spans="1:3" x14ac:dyDescent="0.25">
      <c r="A140">
        <v>135</v>
      </c>
      <c r="B140" t="s">
        <v>229</v>
      </c>
      <c r="C140" s="40">
        <v>3.8171296296296293E-2</v>
      </c>
    </row>
    <row r="141" spans="1:3" x14ac:dyDescent="0.25">
      <c r="A141">
        <v>136</v>
      </c>
      <c r="B141" t="s">
        <v>475</v>
      </c>
      <c r="C141" s="40">
        <v>3.8194444444444441E-2</v>
      </c>
    </row>
    <row r="142" spans="1:3" x14ac:dyDescent="0.25">
      <c r="A142">
        <v>137</v>
      </c>
      <c r="B142" t="s">
        <v>476</v>
      </c>
      <c r="C142" s="40">
        <v>3.8287037037037036E-2</v>
      </c>
    </row>
    <row r="143" spans="1:3" x14ac:dyDescent="0.25">
      <c r="A143">
        <v>138</v>
      </c>
      <c r="B143" t="s">
        <v>477</v>
      </c>
      <c r="C143" s="40">
        <v>3.8344907407407411E-2</v>
      </c>
    </row>
    <row r="144" spans="1:3" x14ac:dyDescent="0.25">
      <c r="A144">
        <v>139</v>
      </c>
      <c r="B144" t="s">
        <v>478</v>
      </c>
      <c r="C144" s="40">
        <v>3.858796296296297E-2</v>
      </c>
    </row>
    <row r="145" spans="1:3" x14ac:dyDescent="0.25">
      <c r="A145">
        <v>140</v>
      </c>
      <c r="B145" t="s">
        <v>479</v>
      </c>
      <c r="C145" s="40">
        <v>3.8657407407407404E-2</v>
      </c>
    </row>
    <row r="146" spans="1:3" x14ac:dyDescent="0.25">
      <c r="A146">
        <v>141</v>
      </c>
      <c r="B146" t="s">
        <v>480</v>
      </c>
      <c r="C146" s="40">
        <v>3.876157407407408E-2</v>
      </c>
    </row>
    <row r="147" spans="1:3" x14ac:dyDescent="0.25">
      <c r="A147">
        <v>142</v>
      </c>
      <c r="B147" t="s">
        <v>481</v>
      </c>
      <c r="C147" s="40">
        <v>3.8807870370370375E-2</v>
      </c>
    </row>
    <row r="148" spans="1:3" x14ac:dyDescent="0.25">
      <c r="A148">
        <v>143</v>
      </c>
      <c r="B148" t="s">
        <v>482</v>
      </c>
      <c r="C148" s="40">
        <v>3.8865740740740742E-2</v>
      </c>
    </row>
    <row r="149" spans="1:3" x14ac:dyDescent="0.25">
      <c r="A149">
        <v>144</v>
      </c>
      <c r="B149" t="s">
        <v>483</v>
      </c>
      <c r="C149" s="40">
        <v>3.8981481481481485E-2</v>
      </c>
    </row>
    <row r="150" spans="1:3" x14ac:dyDescent="0.25">
      <c r="A150">
        <v>145</v>
      </c>
      <c r="B150" t="s">
        <v>484</v>
      </c>
      <c r="C150" s="40">
        <v>3.9004629629629632E-2</v>
      </c>
    </row>
    <row r="151" spans="1:3" x14ac:dyDescent="0.25">
      <c r="A151">
        <v>146</v>
      </c>
      <c r="B151" t="s">
        <v>485</v>
      </c>
      <c r="C151" s="40">
        <v>3.9189814814814809E-2</v>
      </c>
    </row>
    <row r="152" spans="1:3" x14ac:dyDescent="0.25">
      <c r="A152">
        <v>147</v>
      </c>
      <c r="B152" t="s">
        <v>486</v>
      </c>
      <c r="C152" s="40">
        <v>3.936342592592592E-2</v>
      </c>
    </row>
    <row r="153" spans="1:3" x14ac:dyDescent="0.25">
      <c r="A153">
        <v>148</v>
      </c>
      <c r="B153" t="s">
        <v>487</v>
      </c>
      <c r="C153" s="40">
        <v>3.9386574074074074E-2</v>
      </c>
    </row>
    <row r="154" spans="1:3" x14ac:dyDescent="0.25">
      <c r="A154">
        <v>149</v>
      </c>
      <c r="B154" t="s">
        <v>488</v>
      </c>
      <c r="C154" s="40">
        <v>3.9560185185185184E-2</v>
      </c>
    </row>
    <row r="155" spans="1:3" x14ac:dyDescent="0.25">
      <c r="A155">
        <v>150</v>
      </c>
      <c r="B155" t="s">
        <v>489</v>
      </c>
      <c r="C155" s="40">
        <v>3.9571759259259258E-2</v>
      </c>
    </row>
    <row r="156" spans="1:3" x14ac:dyDescent="0.25">
      <c r="A156">
        <v>151</v>
      </c>
      <c r="B156" t="s">
        <v>490</v>
      </c>
      <c r="C156" s="40">
        <v>3.9675925925925927E-2</v>
      </c>
    </row>
    <row r="157" spans="1:3" x14ac:dyDescent="0.25">
      <c r="A157">
        <v>152</v>
      </c>
      <c r="B157" t="s">
        <v>491</v>
      </c>
      <c r="C157" s="40">
        <v>3.9733796296296302E-2</v>
      </c>
    </row>
    <row r="158" spans="1:3" x14ac:dyDescent="0.25">
      <c r="A158">
        <v>153</v>
      </c>
      <c r="B158" t="s">
        <v>492</v>
      </c>
      <c r="C158" s="40">
        <v>3.9745370370370368E-2</v>
      </c>
    </row>
    <row r="159" spans="1:3" x14ac:dyDescent="0.25">
      <c r="A159">
        <v>154</v>
      </c>
      <c r="B159" t="s">
        <v>493</v>
      </c>
      <c r="C159" s="40">
        <v>3.982638888888889E-2</v>
      </c>
    </row>
    <row r="160" spans="1:3" x14ac:dyDescent="0.25">
      <c r="A160">
        <v>156</v>
      </c>
      <c r="B160" t="s">
        <v>494</v>
      </c>
      <c r="C160" s="40">
        <v>3.9942129629629626E-2</v>
      </c>
    </row>
    <row r="161" spans="1:3" x14ac:dyDescent="0.25">
      <c r="A161">
        <v>157</v>
      </c>
      <c r="B161" t="s">
        <v>495</v>
      </c>
      <c r="C161" s="40">
        <v>0.04</v>
      </c>
    </row>
    <row r="162" spans="1:3" x14ac:dyDescent="0.25">
      <c r="A162">
        <v>158</v>
      </c>
      <c r="B162" t="s">
        <v>496</v>
      </c>
      <c r="C162" s="40">
        <v>4.0011574074074074E-2</v>
      </c>
    </row>
    <row r="163" spans="1:3" x14ac:dyDescent="0.25">
      <c r="A163">
        <v>159</v>
      </c>
      <c r="B163" t="s">
        <v>497</v>
      </c>
      <c r="C163" s="40">
        <v>4.0034722222222222E-2</v>
      </c>
    </row>
    <row r="164" spans="1:3" x14ac:dyDescent="0.25">
      <c r="A164">
        <v>160</v>
      </c>
      <c r="B164" t="s">
        <v>498</v>
      </c>
      <c r="C164" s="40">
        <v>4.010416666666667E-2</v>
      </c>
    </row>
    <row r="165" spans="1:3" x14ac:dyDescent="0.25">
      <c r="A165">
        <v>161</v>
      </c>
      <c r="B165" t="s">
        <v>499</v>
      </c>
      <c r="C165" s="40">
        <v>4.0115740740740737E-2</v>
      </c>
    </row>
    <row r="166" spans="1:3" x14ac:dyDescent="0.25">
      <c r="A166">
        <v>163</v>
      </c>
      <c r="B166" t="s">
        <v>500</v>
      </c>
      <c r="C166" s="40">
        <v>4.0138888888888884E-2</v>
      </c>
    </row>
    <row r="167" spans="1:3" x14ac:dyDescent="0.25">
      <c r="A167">
        <v>164</v>
      </c>
      <c r="B167" t="s">
        <v>501</v>
      </c>
      <c r="C167" s="40">
        <v>4.024305555555556E-2</v>
      </c>
    </row>
    <row r="168" spans="1:3" x14ac:dyDescent="0.25">
      <c r="A168">
        <v>165</v>
      </c>
      <c r="B168" t="s">
        <v>502</v>
      </c>
      <c r="C168" s="40">
        <v>4.040509259259259E-2</v>
      </c>
    </row>
    <row r="169" spans="1:3" x14ac:dyDescent="0.25">
      <c r="A169">
        <v>166</v>
      </c>
      <c r="B169" t="s">
        <v>503</v>
      </c>
      <c r="C169" s="40">
        <v>4.040509259259259E-2</v>
      </c>
    </row>
    <row r="170" spans="1:3" x14ac:dyDescent="0.25">
      <c r="A170">
        <v>167</v>
      </c>
      <c r="B170" t="s">
        <v>504</v>
      </c>
      <c r="C170" s="40">
        <v>4.041666666666667E-2</v>
      </c>
    </row>
    <row r="171" spans="1:3" x14ac:dyDescent="0.25">
      <c r="A171">
        <v>168</v>
      </c>
      <c r="B171" t="s">
        <v>505</v>
      </c>
      <c r="C171" s="40">
        <v>4.0439814814814817E-2</v>
      </c>
    </row>
    <row r="172" spans="1:3" x14ac:dyDescent="0.25">
      <c r="A172">
        <v>169</v>
      </c>
      <c r="B172" t="s">
        <v>506</v>
      </c>
      <c r="C172" s="40">
        <v>4.0543981481481479E-2</v>
      </c>
    </row>
    <row r="173" spans="1:3" x14ac:dyDescent="0.25">
      <c r="A173">
        <v>170</v>
      </c>
      <c r="B173" t="s">
        <v>507</v>
      </c>
      <c r="C173" s="40">
        <v>4.0763888888888891E-2</v>
      </c>
    </row>
    <row r="174" spans="1:3" x14ac:dyDescent="0.25">
      <c r="A174">
        <v>171</v>
      </c>
      <c r="B174" t="s">
        <v>508</v>
      </c>
      <c r="C174" s="40">
        <v>4.0821759259259259E-2</v>
      </c>
    </row>
    <row r="175" spans="1:3" x14ac:dyDescent="0.25">
      <c r="A175">
        <v>172</v>
      </c>
      <c r="B175" t="s">
        <v>509</v>
      </c>
      <c r="C175" s="40">
        <v>4.0902777777777781E-2</v>
      </c>
    </row>
    <row r="176" spans="1:3" x14ac:dyDescent="0.25">
      <c r="A176">
        <v>173</v>
      </c>
      <c r="B176" t="s">
        <v>510</v>
      </c>
      <c r="C176" s="40">
        <v>4.0949074074074075E-2</v>
      </c>
    </row>
    <row r="177" spans="1:3" x14ac:dyDescent="0.25">
      <c r="A177">
        <v>174</v>
      </c>
      <c r="B177" t="s">
        <v>511</v>
      </c>
      <c r="C177" s="40">
        <v>4.0960648148148149E-2</v>
      </c>
    </row>
    <row r="178" spans="1:3" x14ac:dyDescent="0.25">
      <c r="A178">
        <v>175</v>
      </c>
      <c r="B178" t="s">
        <v>512</v>
      </c>
      <c r="C178" s="40">
        <v>4.1006944444444443E-2</v>
      </c>
    </row>
    <row r="179" spans="1:3" x14ac:dyDescent="0.25">
      <c r="A179">
        <v>176</v>
      </c>
      <c r="B179" t="s">
        <v>513</v>
      </c>
      <c r="C179" s="40">
        <v>4.1099537037037039E-2</v>
      </c>
    </row>
    <row r="180" spans="1:3" x14ac:dyDescent="0.25">
      <c r="A180">
        <v>177</v>
      </c>
      <c r="B180" t="s">
        <v>514</v>
      </c>
      <c r="C180" s="40">
        <v>4.1111111111111112E-2</v>
      </c>
    </row>
    <row r="181" spans="1:3" x14ac:dyDescent="0.25">
      <c r="A181">
        <v>178</v>
      </c>
      <c r="B181" t="s">
        <v>515</v>
      </c>
      <c r="C181" s="40">
        <v>4.1122685185185186E-2</v>
      </c>
    </row>
    <row r="182" spans="1:3" x14ac:dyDescent="0.25">
      <c r="A182">
        <v>179</v>
      </c>
      <c r="B182" t="s">
        <v>516</v>
      </c>
      <c r="C182" s="40">
        <v>4.1134259259259259E-2</v>
      </c>
    </row>
    <row r="183" spans="1:3" x14ac:dyDescent="0.25">
      <c r="A183">
        <v>180</v>
      </c>
      <c r="B183" t="s">
        <v>226</v>
      </c>
      <c r="C183" s="40">
        <v>4.1157407407407406E-2</v>
      </c>
    </row>
    <row r="184" spans="1:3" x14ac:dyDescent="0.25">
      <c r="A184">
        <v>181</v>
      </c>
      <c r="B184" t="s">
        <v>517</v>
      </c>
      <c r="C184" s="40">
        <v>4.1215277777777774E-2</v>
      </c>
    </row>
    <row r="185" spans="1:3" x14ac:dyDescent="0.25">
      <c r="A185">
        <v>182</v>
      </c>
      <c r="B185" t="s">
        <v>518</v>
      </c>
      <c r="C185" s="40">
        <v>4.1458333333333333E-2</v>
      </c>
    </row>
    <row r="186" spans="1:3" x14ac:dyDescent="0.25">
      <c r="A186">
        <v>183</v>
      </c>
      <c r="B186" t="s">
        <v>519</v>
      </c>
      <c r="C186" s="40">
        <v>4.1793981481481481E-2</v>
      </c>
    </row>
    <row r="187" spans="1:3" x14ac:dyDescent="0.25">
      <c r="A187">
        <v>184</v>
      </c>
      <c r="B187" t="s">
        <v>520</v>
      </c>
      <c r="C187" s="40">
        <v>4.2025462962962966E-2</v>
      </c>
    </row>
    <row r="188" spans="1:3" x14ac:dyDescent="0.25">
      <c r="A188">
        <v>185</v>
      </c>
      <c r="B188" t="s">
        <v>521</v>
      </c>
      <c r="C188" s="40">
        <v>4.207175925925926E-2</v>
      </c>
    </row>
    <row r="189" spans="1:3" x14ac:dyDescent="0.25">
      <c r="A189">
        <v>186</v>
      </c>
      <c r="B189" t="s">
        <v>522</v>
      </c>
      <c r="C189" s="40">
        <v>4.2152777777777782E-2</v>
      </c>
    </row>
    <row r="190" spans="1:3" x14ac:dyDescent="0.25">
      <c r="A190">
        <v>187</v>
      </c>
      <c r="B190" t="s">
        <v>523</v>
      </c>
      <c r="C190" s="40">
        <v>4.2268518518518518E-2</v>
      </c>
    </row>
    <row r="191" spans="1:3" x14ac:dyDescent="0.25">
      <c r="A191">
        <v>188</v>
      </c>
      <c r="B191" t="s">
        <v>524</v>
      </c>
      <c r="C191" s="40">
        <v>4.2337962962962966E-2</v>
      </c>
    </row>
    <row r="192" spans="1:3" x14ac:dyDescent="0.25">
      <c r="A192">
        <v>189</v>
      </c>
      <c r="B192" t="s">
        <v>525</v>
      </c>
      <c r="C192" s="40">
        <v>4.238425925925926E-2</v>
      </c>
    </row>
    <row r="193" spans="1:4" x14ac:dyDescent="0.25">
      <c r="A193">
        <v>190</v>
      </c>
      <c r="B193" t="s">
        <v>526</v>
      </c>
      <c r="C193" s="40">
        <v>4.2442129629629628E-2</v>
      </c>
    </row>
    <row r="194" spans="1:4" x14ac:dyDescent="0.25">
      <c r="A194">
        <v>191</v>
      </c>
      <c r="B194" t="s">
        <v>527</v>
      </c>
      <c r="C194" s="40">
        <v>4.2465277777777775E-2</v>
      </c>
    </row>
    <row r="195" spans="1:4" x14ac:dyDescent="0.25">
      <c r="A195">
        <v>192</v>
      </c>
      <c r="B195" t="s">
        <v>528</v>
      </c>
      <c r="C195" s="40">
        <v>4.2546296296296297E-2</v>
      </c>
      <c r="D195" t="s">
        <v>529</v>
      </c>
    </row>
    <row r="196" spans="1:4" x14ac:dyDescent="0.25">
      <c r="A196">
        <v>193</v>
      </c>
      <c r="B196" t="s">
        <v>530</v>
      </c>
      <c r="C196" s="40">
        <v>4.2615740740740739E-2</v>
      </c>
    </row>
    <row r="197" spans="1:4" x14ac:dyDescent="0.25">
      <c r="A197">
        <v>194</v>
      </c>
      <c r="B197" t="s">
        <v>531</v>
      </c>
      <c r="C197" s="40">
        <v>4.2638888888888893E-2</v>
      </c>
    </row>
    <row r="198" spans="1:4" x14ac:dyDescent="0.25">
      <c r="A198">
        <v>195</v>
      </c>
      <c r="B198" t="s">
        <v>532</v>
      </c>
      <c r="C198" s="40">
        <v>4.2650462962962959E-2</v>
      </c>
    </row>
    <row r="199" spans="1:4" x14ac:dyDescent="0.25">
      <c r="A199">
        <v>196</v>
      </c>
      <c r="B199" t="s">
        <v>533</v>
      </c>
      <c r="C199" s="40">
        <v>4.2708333333333327E-2</v>
      </c>
    </row>
    <row r="200" spans="1:4" x14ac:dyDescent="0.25">
      <c r="A200">
        <v>198</v>
      </c>
      <c r="B200" t="s">
        <v>534</v>
      </c>
      <c r="C200" s="40">
        <v>4.313657407407407E-2</v>
      </c>
    </row>
    <row r="201" spans="1:4" x14ac:dyDescent="0.25">
      <c r="A201">
        <v>199</v>
      </c>
      <c r="B201" t="s">
        <v>535</v>
      </c>
      <c r="C201" s="40">
        <v>4.3182870370370365E-2</v>
      </c>
    </row>
    <row r="202" spans="1:4" x14ac:dyDescent="0.25">
      <c r="A202">
        <v>200</v>
      </c>
      <c r="B202" t="s">
        <v>536</v>
      </c>
      <c r="C202" s="40">
        <v>4.3206018518518519E-2</v>
      </c>
    </row>
    <row r="203" spans="1:4" x14ac:dyDescent="0.25">
      <c r="A203">
        <v>201</v>
      </c>
      <c r="B203" t="s">
        <v>537</v>
      </c>
      <c r="C203" s="40">
        <v>4.3379629629629629E-2</v>
      </c>
    </row>
    <row r="204" spans="1:4" x14ac:dyDescent="0.25">
      <c r="A204">
        <v>202</v>
      </c>
      <c r="B204" t="s">
        <v>538</v>
      </c>
      <c r="C204" s="40">
        <v>4.3449074074074077E-2</v>
      </c>
    </row>
    <row r="205" spans="1:4" x14ac:dyDescent="0.25">
      <c r="A205">
        <v>203</v>
      </c>
      <c r="B205" t="s">
        <v>539</v>
      </c>
      <c r="C205" s="40">
        <v>4.3530092592592599E-2</v>
      </c>
    </row>
    <row r="206" spans="1:4" x14ac:dyDescent="0.25">
      <c r="A206">
        <v>204</v>
      </c>
      <c r="B206" t="s">
        <v>540</v>
      </c>
      <c r="C206" s="40">
        <v>4.3576388888888894E-2</v>
      </c>
    </row>
    <row r="207" spans="1:4" x14ac:dyDescent="0.25">
      <c r="A207">
        <v>205</v>
      </c>
      <c r="B207" t="s">
        <v>541</v>
      </c>
      <c r="C207" s="40">
        <v>4.3993055555555556E-2</v>
      </c>
    </row>
    <row r="208" spans="1:4" x14ac:dyDescent="0.25">
      <c r="A208">
        <v>206</v>
      </c>
      <c r="B208" t="s">
        <v>542</v>
      </c>
      <c r="C208" s="40">
        <v>4.4004629629629623E-2</v>
      </c>
    </row>
    <row r="209" spans="1:3" x14ac:dyDescent="0.25">
      <c r="A209">
        <v>207</v>
      </c>
      <c r="B209" t="s">
        <v>543</v>
      </c>
      <c r="C209" s="40">
        <v>4.4108796296296299E-2</v>
      </c>
    </row>
    <row r="210" spans="1:3" x14ac:dyDescent="0.25">
      <c r="A210">
        <v>208</v>
      </c>
      <c r="B210" t="s">
        <v>544</v>
      </c>
      <c r="C210" s="40">
        <v>4.4120370370370372E-2</v>
      </c>
    </row>
    <row r="211" spans="1:3" x14ac:dyDescent="0.25">
      <c r="A211">
        <v>209</v>
      </c>
      <c r="B211" t="s">
        <v>545</v>
      </c>
      <c r="C211" s="40">
        <v>4.4212962962962961E-2</v>
      </c>
    </row>
    <row r="212" spans="1:3" x14ac:dyDescent="0.25">
      <c r="A212">
        <v>210</v>
      </c>
      <c r="B212" t="s">
        <v>546</v>
      </c>
      <c r="C212" s="40">
        <v>4.4293981481481483E-2</v>
      </c>
    </row>
    <row r="213" spans="1:3" x14ac:dyDescent="0.25">
      <c r="A213">
        <v>211</v>
      </c>
      <c r="B213" t="s">
        <v>547</v>
      </c>
      <c r="C213" s="40">
        <v>4.431712962962963E-2</v>
      </c>
    </row>
    <row r="214" spans="1:3" x14ac:dyDescent="0.25">
      <c r="A214">
        <v>212</v>
      </c>
      <c r="B214" t="s">
        <v>548</v>
      </c>
      <c r="C214" s="40">
        <v>4.4409722222222225E-2</v>
      </c>
    </row>
    <row r="215" spans="1:3" x14ac:dyDescent="0.25">
      <c r="A215">
        <v>213</v>
      </c>
      <c r="B215" t="s">
        <v>549</v>
      </c>
      <c r="C215" s="40">
        <v>4.4432870370370366E-2</v>
      </c>
    </row>
    <row r="216" spans="1:3" x14ac:dyDescent="0.25">
      <c r="A216">
        <v>214</v>
      </c>
      <c r="B216" t="s">
        <v>550</v>
      </c>
      <c r="C216" s="40">
        <v>4.462962962962963E-2</v>
      </c>
    </row>
    <row r="217" spans="1:3" x14ac:dyDescent="0.25">
      <c r="A217">
        <v>215</v>
      </c>
      <c r="B217" t="s">
        <v>551</v>
      </c>
      <c r="C217" s="40">
        <v>4.4652777777777784E-2</v>
      </c>
    </row>
    <row r="218" spans="1:3" x14ac:dyDescent="0.25">
      <c r="A218">
        <v>216</v>
      </c>
      <c r="B218" t="s">
        <v>552</v>
      </c>
      <c r="C218" s="40">
        <v>4.5000000000000005E-2</v>
      </c>
    </row>
    <row r="219" spans="1:3" x14ac:dyDescent="0.25">
      <c r="A219">
        <v>217</v>
      </c>
      <c r="B219" t="s">
        <v>553</v>
      </c>
      <c r="C219" s="40">
        <v>4.5023148148148145E-2</v>
      </c>
    </row>
    <row r="220" spans="1:3" x14ac:dyDescent="0.25">
      <c r="A220">
        <v>218</v>
      </c>
      <c r="B220" t="s">
        <v>554</v>
      </c>
      <c r="C220" s="40">
        <v>4.5127314814814821E-2</v>
      </c>
    </row>
    <row r="221" spans="1:3" x14ac:dyDescent="0.25">
      <c r="A221">
        <v>219</v>
      </c>
      <c r="B221" t="s">
        <v>555</v>
      </c>
      <c r="C221" s="40">
        <v>4.5138888888888888E-2</v>
      </c>
    </row>
    <row r="222" spans="1:3" x14ac:dyDescent="0.25">
      <c r="A222">
        <v>220</v>
      </c>
      <c r="B222" t="s">
        <v>556</v>
      </c>
      <c r="C222" s="40">
        <v>4.5150462962962962E-2</v>
      </c>
    </row>
    <row r="223" spans="1:3" x14ac:dyDescent="0.25">
      <c r="A223">
        <v>221</v>
      </c>
      <c r="B223" t="s">
        <v>557</v>
      </c>
      <c r="C223" s="40">
        <v>4.5162037037037035E-2</v>
      </c>
    </row>
    <row r="224" spans="1:3" x14ac:dyDescent="0.25">
      <c r="A224">
        <v>222</v>
      </c>
      <c r="B224" t="s">
        <v>558</v>
      </c>
      <c r="C224" s="40">
        <v>4.5196759259259256E-2</v>
      </c>
    </row>
    <row r="225" spans="1:3" x14ac:dyDescent="0.25">
      <c r="A225">
        <v>223</v>
      </c>
      <c r="B225" t="s">
        <v>559</v>
      </c>
      <c r="C225" s="40">
        <v>4.5393518518518521E-2</v>
      </c>
    </row>
    <row r="226" spans="1:3" x14ac:dyDescent="0.25">
      <c r="A226">
        <v>224</v>
      </c>
      <c r="B226" t="s">
        <v>560</v>
      </c>
      <c r="C226" s="40">
        <v>4.5671296296296293E-2</v>
      </c>
    </row>
    <row r="227" spans="1:3" x14ac:dyDescent="0.25">
      <c r="A227">
        <v>225</v>
      </c>
      <c r="B227" t="s">
        <v>561</v>
      </c>
      <c r="C227" s="40">
        <v>4.5694444444444447E-2</v>
      </c>
    </row>
    <row r="228" spans="1:3" x14ac:dyDescent="0.25">
      <c r="A228">
        <v>226</v>
      </c>
      <c r="B228" t="s">
        <v>562</v>
      </c>
      <c r="C228" s="40">
        <v>4.5833333333333337E-2</v>
      </c>
    </row>
    <row r="229" spans="1:3" x14ac:dyDescent="0.25">
      <c r="A229">
        <v>227</v>
      </c>
      <c r="B229" t="s">
        <v>563</v>
      </c>
      <c r="C229" s="40">
        <v>4.5937499999999999E-2</v>
      </c>
    </row>
    <row r="230" spans="1:3" x14ac:dyDescent="0.25">
      <c r="A230">
        <v>228</v>
      </c>
      <c r="B230" t="s">
        <v>235</v>
      </c>
      <c r="C230" s="40">
        <v>4.6041666666666668E-2</v>
      </c>
    </row>
    <row r="231" spans="1:3" x14ac:dyDescent="0.25">
      <c r="A231">
        <v>229</v>
      </c>
      <c r="B231" t="s">
        <v>564</v>
      </c>
      <c r="C231" s="40">
        <v>4.6226851851851852E-2</v>
      </c>
    </row>
    <row r="232" spans="1:3" x14ac:dyDescent="0.25">
      <c r="A232">
        <v>230</v>
      </c>
      <c r="B232" t="s">
        <v>565</v>
      </c>
      <c r="C232" s="40">
        <v>4.6446759259259257E-2</v>
      </c>
    </row>
    <row r="233" spans="1:3" x14ac:dyDescent="0.25">
      <c r="A233">
        <v>231</v>
      </c>
      <c r="B233" t="s">
        <v>566</v>
      </c>
      <c r="C233" s="40">
        <v>4.6516203703703705E-2</v>
      </c>
    </row>
    <row r="234" spans="1:3" x14ac:dyDescent="0.25">
      <c r="A234">
        <v>232</v>
      </c>
      <c r="B234" t="s">
        <v>567</v>
      </c>
      <c r="C234" s="40">
        <v>4.6574074074074073E-2</v>
      </c>
    </row>
    <row r="235" spans="1:3" x14ac:dyDescent="0.25">
      <c r="A235">
        <v>233</v>
      </c>
      <c r="B235" t="s">
        <v>568</v>
      </c>
      <c r="C235" s="40">
        <v>4.6585648148148147E-2</v>
      </c>
    </row>
    <row r="236" spans="1:3" x14ac:dyDescent="0.25">
      <c r="A236">
        <v>234</v>
      </c>
      <c r="B236" t="s">
        <v>569</v>
      </c>
      <c r="C236" s="40">
        <v>4.6643518518518522E-2</v>
      </c>
    </row>
    <row r="237" spans="1:3" x14ac:dyDescent="0.25">
      <c r="A237">
        <v>235</v>
      </c>
      <c r="B237" t="s">
        <v>570</v>
      </c>
      <c r="C237" s="40">
        <v>4.6909722222222221E-2</v>
      </c>
    </row>
    <row r="238" spans="1:3" x14ac:dyDescent="0.25">
      <c r="A238">
        <v>236</v>
      </c>
      <c r="B238" t="s">
        <v>571</v>
      </c>
      <c r="C238" s="40">
        <v>4.6967592592592589E-2</v>
      </c>
    </row>
    <row r="239" spans="1:3" x14ac:dyDescent="0.25">
      <c r="A239">
        <v>237</v>
      </c>
      <c r="B239" t="s">
        <v>234</v>
      </c>
      <c r="C239" s="40">
        <v>4.7037037037037037E-2</v>
      </c>
    </row>
    <row r="240" spans="1:3" x14ac:dyDescent="0.25">
      <c r="A240">
        <v>238</v>
      </c>
      <c r="B240" t="s">
        <v>572</v>
      </c>
      <c r="C240" s="40">
        <v>4.7245370370370375E-2</v>
      </c>
    </row>
    <row r="241" spans="1:5" x14ac:dyDescent="0.25">
      <c r="A241">
        <v>239</v>
      </c>
      <c r="B241" t="s">
        <v>573</v>
      </c>
      <c r="C241" s="40">
        <v>4.7268518518518515E-2</v>
      </c>
    </row>
    <row r="242" spans="1:5" x14ac:dyDescent="0.25">
      <c r="A242">
        <v>240</v>
      </c>
      <c r="B242" t="s">
        <v>574</v>
      </c>
      <c r="C242" s="40">
        <v>4.7650462962962964E-2</v>
      </c>
    </row>
    <row r="243" spans="1:5" x14ac:dyDescent="0.25">
      <c r="A243">
        <v>241</v>
      </c>
      <c r="B243" t="s">
        <v>575</v>
      </c>
      <c r="C243" s="40">
        <v>4.7662037037037037E-2</v>
      </c>
    </row>
    <row r="244" spans="1:5" x14ac:dyDescent="0.25">
      <c r="A244">
        <v>242</v>
      </c>
      <c r="B244" t="s">
        <v>576</v>
      </c>
      <c r="C244" s="40">
        <v>4.8333333333333332E-2</v>
      </c>
    </row>
    <row r="245" spans="1:5" x14ac:dyDescent="0.25">
      <c r="A245">
        <v>243</v>
      </c>
      <c r="B245" t="s">
        <v>577</v>
      </c>
      <c r="C245" s="40">
        <v>4.925925925925926E-2</v>
      </c>
    </row>
    <row r="246" spans="1:5" x14ac:dyDescent="0.25">
      <c r="A246">
        <v>244</v>
      </c>
      <c r="B246" t="s">
        <v>578</v>
      </c>
      <c r="C246" s="40">
        <v>4.927083333333334E-2</v>
      </c>
    </row>
    <row r="247" spans="1:5" x14ac:dyDescent="0.25">
      <c r="A247">
        <v>245</v>
      </c>
      <c r="B247" t="s">
        <v>579</v>
      </c>
      <c r="C247" s="40">
        <v>4.9317129629629634E-2</v>
      </c>
    </row>
    <row r="248" spans="1:5" x14ac:dyDescent="0.25">
      <c r="A248">
        <v>246</v>
      </c>
      <c r="B248" t="s">
        <v>580</v>
      </c>
      <c r="C248" s="40">
        <v>4.9351851851851848E-2</v>
      </c>
    </row>
    <row r="249" spans="1:5" x14ac:dyDescent="0.25">
      <c r="A249">
        <v>247</v>
      </c>
      <c r="B249" t="s">
        <v>581</v>
      </c>
      <c r="C249" s="40">
        <v>5.019675925925926E-2</v>
      </c>
    </row>
    <row r="250" spans="1:5" x14ac:dyDescent="0.25">
      <c r="A250">
        <v>248</v>
      </c>
      <c r="B250" t="s">
        <v>582</v>
      </c>
      <c r="C250" s="40">
        <v>5.0254629629629628E-2</v>
      </c>
    </row>
    <row r="251" spans="1:5" x14ac:dyDescent="0.25">
      <c r="A251">
        <v>249</v>
      </c>
      <c r="B251" t="s">
        <v>583</v>
      </c>
      <c r="C251" s="40">
        <v>5.0312500000000003E-2</v>
      </c>
    </row>
    <row r="252" spans="1:5" x14ac:dyDescent="0.25">
      <c r="A252">
        <v>250</v>
      </c>
      <c r="B252" t="s">
        <v>584</v>
      </c>
      <c r="C252" s="40">
        <v>5.1030092592592592E-2</v>
      </c>
    </row>
    <row r="253" spans="1:5" x14ac:dyDescent="0.25">
      <c r="A253">
        <v>251</v>
      </c>
      <c r="B253" t="s">
        <v>585</v>
      </c>
      <c r="C253" s="40">
        <v>5.1574074074074078E-2</v>
      </c>
    </row>
    <row r="254" spans="1:5" x14ac:dyDescent="0.25">
      <c r="A254">
        <v>252</v>
      </c>
      <c r="B254" t="s">
        <v>586</v>
      </c>
      <c r="C254" s="40">
        <v>5.1990740740740747E-2</v>
      </c>
    </row>
    <row r="255" spans="1:5" x14ac:dyDescent="0.25">
      <c r="A255">
        <v>253</v>
      </c>
      <c r="B255" t="s">
        <v>587</v>
      </c>
      <c r="C255" s="40">
        <v>5.2037037037037041E-2</v>
      </c>
      <c r="E255" t="s">
        <v>610</v>
      </c>
    </row>
    <row r="256" spans="1:5" x14ac:dyDescent="0.25">
      <c r="A256">
        <v>254</v>
      </c>
      <c r="B256" t="s">
        <v>236</v>
      </c>
      <c r="C256" s="40">
        <v>5.2094907407407409E-2</v>
      </c>
    </row>
    <row r="257" spans="1:3" x14ac:dyDescent="0.25">
      <c r="A257">
        <v>255</v>
      </c>
      <c r="B257" t="s">
        <v>588</v>
      </c>
      <c r="C257" s="40">
        <v>5.2152777777777777E-2</v>
      </c>
    </row>
    <row r="258" spans="1:3" x14ac:dyDescent="0.25">
      <c r="A258">
        <v>256</v>
      </c>
      <c r="B258" t="s">
        <v>589</v>
      </c>
      <c r="C258" s="40">
        <v>5.3240740740740734E-2</v>
      </c>
    </row>
    <row r="259" spans="1:3" x14ac:dyDescent="0.25">
      <c r="A259">
        <v>257</v>
      </c>
      <c r="B259" t="s">
        <v>590</v>
      </c>
      <c r="C259" s="40">
        <v>5.3321759259259256E-2</v>
      </c>
    </row>
    <row r="260" spans="1:3" x14ac:dyDescent="0.25">
      <c r="A260">
        <v>258</v>
      </c>
      <c r="B260" t="s">
        <v>591</v>
      </c>
      <c r="C260" s="40">
        <v>5.3333333333333337E-2</v>
      </c>
    </row>
    <row r="261" spans="1:3" x14ac:dyDescent="0.25">
      <c r="A261">
        <v>259</v>
      </c>
      <c r="B261" t="s">
        <v>592</v>
      </c>
      <c r="C261" s="40">
        <v>5.3541666666666675E-2</v>
      </c>
    </row>
    <row r="262" spans="1:3" x14ac:dyDescent="0.25">
      <c r="A262">
        <v>260</v>
      </c>
      <c r="B262" t="s">
        <v>593</v>
      </c>
      <c r="C262" s="40">
        <v>5.3553240740740742E-2</v>
      </c>
    </row>
    <row r="263" spans="1:3" x14ac:dyDescent="0.25">
      <c r="A263">
        <v>261</v>
      </c>
      <c r="B263" t="s">
        <v>594</v>
      </c>
      <c r="C263" s="40">
        <v>5.3969907407407404E-2</v>
      </c>
    </row>
    <row r="264" spans="1:3" x14ac:dyDescent="0.25">
      <c r="A264">
        <v>262</v>
      </c>
      <c r="B264" t="s">
        <v>595</v>
      </c>
      <c r="C264" s="40">
        <v>5.3993055555555558E-2</v>
      </c>
    </row>
    <row r="265" spans="1:3" x14ac:dyDescent="0.25">
      <c r="A265">
        <v>263</v>
      </c>
      <c r="B265" t="s">
        <v>596</v>
      </c>
      <c r="C265" s="40">
        <v>5.4004629629629632E-2</v>
      </c>
    </row>
    <row r="266" spans="1:3" x14ac:dyDescent="0.25">
      <c r="A266">
        <v>264</v>
      </c>
      <c r="B266" t="s">
        <v>597</v>
      </c>
      <c r="C266" s="40">
        <v>5.4016203703703712E-2</v>
      </c>
    </row>
    <row r="267" spans="1:3" x14ac:dyDescent="0.25">
      <c r="A267">
        <v>265</v>
      </c>
      <c r="B267" t="s">
        <v>598</v>
      </c>
      <c r="C267" s="40">
        <v>5.4027777777777779E-2</v>
      </c>
    </row>
    <row r="268" spans="1:3" x14ac:dyDescent="0.25">
      <c r="A268">
        <v>266</v>
      </c>
      <c r="B268" t="s">
        <v>599</v>
      </c>
      <c r="C268" s="40">
        <v>5.4872685185185184E-2</v>
      </c>
    </row>
    <row r="269" spans="1:3" x14ac:dyDescent="0.25">
      <c r="A269">
        <v>267</v>
      </c>
      <c r="B269" t="s">
        <v>600</v>
      </c>
      <c r="C269" s="40">
        <v>5.5648148148148148E-2</v>
      </c>
    </row>
    <row r="270" spans="1:3" x14ac:dyDescent="0.25">
      <c r="A270">
        <v>268</v>
      </c>
      <c r="B270" t="s">
        <v>601</v>
      </c>
      <c r="C270" s="40">
        <v>5.5868055555555553E-2</v>
      </c>
    </row>
    <row r="271" spans="1:3" x14ac:dyDescent="0.25">
      <c r="A271">
        <v>269</v>
      </c>
      <c r="B271" t="s">
        <v>602</v>
      </c>
      <c r="C271" s="40">
        <v>5.6087962962962958E-2</v>
      </c>
    </row>
    <row r="272" spans="1:3" x14ac:dyDescent="0.25">
      <c r="A272">
        <v>270</v>
      </c>
      <c r="B272" t="s">
        <v>603</v>
      </c>
      <c r="C272" s="40">
        <v>5.6620370370370376E-2</v>
      </c>
    </row>
    <row r="273" spans="1:4" x14ac:dyDescent="0.25">
      <c r="A273">
        <v>271</v>
      </c>
      <c r="B273" t="s">
        <v>604</v>
      </c>
      <c r="C273" s="40">
        <v>5.7719907407407407E-2</v>
      </c>
    </row>
    <row r="274" spans="1:4" x14ac:dyDescent="0.25">
      <c r="A274">
        <v>272</v>
      </c>
      <c r="B274" t="s">
        <v>605</v>
      </c>
      <c r="C274" s="40">
        <v>6.3078703703703706E-2</v>
      </c>
      <c r="D274" t="s">
        <v>606</v>
      </c>
    </row>
  </sheetData>
  <sortState xmlns:xlrd2="http://schemas.microsoft.com/office/spreadsheetml/2017/richdata2" ref="A3:I275">
    <sortCondition ref="F3:F275"/>
    <sortCondition ref="C3:C275"/>
    <sortCondition ref="G3:G275"/>
  </sortState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41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41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6"/>
  <sheetViews>
    <sheetView workbookViewId="0">
      <selection activeCell="E16" sqref="E16"/>
    </sheetView>
  </sheetViews>
  <sheetFormatPr defaultRowHeight="15" x14ac:dyDescent="0.25"/>
  <cols>
    <col min="1" max="3" width="9.140625" style="16"/>
    <col min="4" max="4" width="19" style="16" customWidth="1"/>
    <col min="5" max="16384" width="9.140625" style="16"/>
  </cols>
  <sheetData>
    <row r="1" spans="1:12" x14ac:dyDescent="0.25">
      <c r="A1" s="166">
        <v>2.6041666666666668E-2</v>
      </c>
      <c r="B1" s="16" t="s">
        <v>140</v>
      </c>
      <c r="C1" s="16" t="s">
        <v>6</v>
      </c>
      <c r="D1" s="16">
        <v>1</v>
      </c>
      <c r="E1" s="16">
        <v>10</v>
      </c>
    </row>
    <row r="2" spans="1:12" s="137" customFormat="1" x14ac:dyDescent="0.25">
      <c r="A2" s="166">
        <v>2.6539351851851852E-2</v>
      </c>
      <c r="B2" s="16" t="s">
        <v>140</v>
      </c>
      <c r="C2" s="16" t="s">
        <v>80</v>
      </c>
      <c r="D2" s="16">
        <v>1</v>
      </c>
      <c r="E2" s="16">
        <v>9</v>
      </c>
      <c r="F2" s="16"/>
      <c r="G2" s="16"/>
      <c r="H2" s="16"/>
      <c r="I2" s="16"/>
      <c r="J2" s="16"/>
      <c r="K2" s="16"/>
      <c r="L2" s="16"/>
    </row>
    <row r="3" spans="1:12" s="137" customFormat="1" x14ac:dyDescent="0.25">
      <c r="A3" s="166">
        <v>2.6631944444444444E-2</v>
      </c>
      <c r="B3" s="16" t="s">
        <v>141</v>
      </c>
      <c r="C3" s="16" t="s">
        <v>142</v>
      </c>
      <c r="D3" s="16">
        <v>1</v>
      </c>
      <c r="E3" s="16">
        <v>8</v>
      </c>
      <c r="F3" s="16"/>
      <c r="G3" s="16"/>
      <c r="H3" s="16"/>
      <c r="I3" s="16"/>
      <c r="J3" s="16"/>
      <c r="K3" s="16"/>
      <c r="L3" s="16"/>
    </row>
    <row r="4" spans="1:12" s="137" customFormat="1" x14ac:dyDescent="0.25">
      <c r="A4" s="166">
        <v>3.0914351851851849E-2</v>
      </c>
      <c r="B4" s="16" t="s">
        <v>680</v>
      </c>
      <c r="C4" s="16" t="s">
        <v>56</v>
      </c>
      <c r="D4" s="16">
        <v>1</v>
      </c>
      <c r="E4" s="16">
        <v>7</v>
      </c>
      <c r="F4" s="16"/>
      <c r="G4" s="16"/>
      <c r="H4" s="16"/>
      <c r="I4" s="16"/>
      <c r="J4" s="16"/>
      <c r="K4" s="16"/>
      <c r="L4" s="16"/>
    </row>
    <row r="5" spans="1:12" s="137" customFormat="1" x14ac:dyDescent="0.25">
      <c r="A5" s="166">
        <v>3.1851851851851853E-2</v>
      </c>
      <c r="B5" s="16" t="s">
        <v>682</v>
      </c>
      <c r="C5" s="16" t="s">
        <v>20</v>
      </c>
      <c r="D5" s="16">
        <v>1</v>
      </c>
      <c r="E5" s="16">
        <v>6</v>
      </c>
      <c r="F5" s="16"/>
      <c r="G5" s="16"/>
      <c r="H5" s="16"/>
      <c r="I5" s="16"/>
      <c r="J5" s="16"/>
      <c r="K5" s="16"/>
      <c r="L5" s="16"/>
    </row>
    <row r="6" spans="1:12" s="137" customFormat="1" x14ac:dyDescent="0.25">
      <c r="A6" s="166">
        <v>3.2893518518518523E-2</v>
      </c>
      <c r="B6" s="16" t="s">
        <v>141</v>
      </c>
      <c r="C6" s="16" t="s">
        <v>4</v>
      </c>
      <c r="D6" s="16">
        <v>1</v>
      </c>
      <c r="E6" s="16">
        <v>5</v>
      </c>
      <c r="F6" s="16"/>
      <c r="G6" s="16"/>
      <c r="H6" s="16"/>
      <c r="I6" s="16"/>
      <c r="J6" s="16"/>
      <c r="K6" s="16"/>
      <c r="L6" s="16"/>
    </row>
    <row r="7" spans="1:12" s="137" customFormat="1" x14ac:dyDescent="0.25">
      <c r="A7" s="166">
        <v>3.3217592592592597E-2</v>
      </c>
      <c r="B7" s="16" t="s">
        <v>681</v>
      </c>
      <c r="C7" s="16" t="s">
        <v>8</v>
      </c>
      <c r="D7" s="16">
        <v>1</v>
      </c>
      <c r="E7" s="16">
        <v>4</v>
      </c>
      <c r="F7" s="16"/>
      <c r="G7" s="16"/>
      <c r="H7" s="16"/>
      <c r="I7" s="16"/>
      <c r="J7" s="16"/>
      <c r="K7" s="16"/>
      <c r="L7" s="16"/>
    </row>
    <row r="8" spans="1:12" s="137" customFormat="1" x14ac:dyDescent="0.25">
      <c r="A8" s="166">
        <v>3.3298611111111112E-2</v>
      </c>
      <c r="B8" s="16" t="s">
        <v>683</v>
      </c>
      <c r="C8" s="16" t="s">
        <v>17</v>
      </c>
      <c r="D8" s="16">
        <v>1</v>
      </c>
      <c r="E8" s="16">
        <v>3</v>
      </c>
      <c r="F8" s="16"/>
      <c r="G8" s="16"/>
      <c r="H8" s="16"/>
      <c r="I8" s="16"/>
      <c r="J8" s="16"/>
      <c r="K8" s="16"/>
      <c r="L8" s="16"/>
    </row>
    <row r="9" spans="1:12" s="137" customFormat="1" x14ac:dyDescent="0.25">
      <c r="A9" s="167">
        <v>3.4293981481481481E-2</v>
      </c>
      <c r="B9" s="137" t="s">
        <v>692</v>
      </c>
      <c r="C9" s="137" t="s">
        <v>4</v>
      </c>
      <c r="D9" s="137">
        <v>2</v>
      </c>
      <c r="E9" s="137">
        <v>10</v>
      </c>
    </row>
    <row r="10" spans="1:12" s="137" customFormat="1" x14ac:dyDescent="0.25">
      <c r="A10" s="166">
        <v>3.4976851851851849E-2</v>
      </c>
      <c r="B10" s="16" t="s">
        <v>685</v>
      </c>
      <c r="C10" s="16" t="s">
        <v>109</v>
      </c>
      <c r="D10" s="16">
        <v>2</v>
      </c>
      <c r="E10" s="16">
        <v>9</v>
      </c>
      <c r="F10" s="16"/>
      <c r="G10" s="16"/>
      <c r="H10" s="16"/>
      <c r="I10" s="16"/>
      <c r="J10" s="16"/>
      <c r="K10" s="16"/>
      <c r="L10" s="16"/>
    </row>
    <row r="11" spans="1:12" s="137" customFormat="1" x14ac:dyDescent="0.25">
      <c r="A11" s="166">
        <v>3.5081018518518518E-2</v>
      </c>
      <c r="B11" s="16" t="s">
        <v>686</v>
      </c>
      <c r="C11" s="16" t="s">
        <v>91</v>
      </c>
      <c r="D11" s="16">
        <v>2</v>
      </c>
      <c r="E11" s="16">
        <v>8</v>
      </c>
      <c r="F11" s="16"/>
      <c r="G11" s="16"/>
      <c r="H11" s="16"/>
      <c r="I11" s="16"/>
      <c r="J11" s="16"/>
      <c r="K11" s="16"/>
      <c r="L11" s="16"/>
    </row>
    <row r="12" spans="1:12" s="137" customFormat="1" x14ac:dyDescent="0.25">
      <c r="A12" s="166">
        <v>3.6840277777777777E-2</v>
      </c>
      <c r="B12" s="16" t="s">
        <v>687</v>
      </c>
      <c r="C12" s="16" t="s">
        <v>6</v>
      </c>
      <c r="D12" s="16">
        <v>2</v>
      </c>
      <c r="E12" s="16">
        <v>7</v>
      </c>
      <c r="F12" s="16"/>
      <c r="G12" s="16"/>
      <c r="H12" s="16"/>
      <c r="I12" s="16"/>
      <c r="J12" s="16"/>
      <c r="K12" s="16"/>
      <c r="L12" s="16"/>
    </row>
    <row r="13" spans="1:12" s="137" customFormat="1" x14ac:dyDescent="0.25">
      <c r="A13" s="166">
        <v>3.7337962962962962E-2</v>
      </c>
      <c r="B13" s="16" t="s">
        <v>688</v>
      </c>
      <c r="C13" s="16" t="s">
        <v>26</v>
      </c>
      <c r="D13" s="16">
        <v>2</v>
      </c>
      <c r="E13" s="16">
        <v>6</v>
      </c>
      <c r="F13" s="16"/>
      <c r="G13" s="16"/>
      <c r="H13" s="16"/>
      <c r="I13" s="16"/>
      <c r="J13" s="16"/>
      <c r="K13" s="16"/>
      <c r="L13" s="16"/>
    </row>
    <row r="14" spans="1:12" s="137" customFormat="1" x14ac:dyDescent="0.25">
      <c r="A14" s="166">
        <v>3.8113425925925926E-2</v>
      </c>
      <c r="B14" s="16" t="s">
        <v>690</v>
      </c>
      <c r="C14" s="16" t="s">
        <v>94</v>
      </c>
      <c r="D14" s="16">
        <v>2</v>
      </c>
      <c r="E14" s="16">
        <v>5</v>
      </c>
      <c r="F14" s="16"/>
      <c r="G14" s="16"/>
      <c r="H14" s="16"/>
      <c r="I14" s="16"/>
      <c r="J14" s="16"/>
      <c r="K14" s="16"/>
      <c r="L14" s="16"/>
    </row>
    <row r="15" spans="1:12" s="137" customFormat="1" x14ac:dyDescent="0.25">
      <c r="A15" s="166">
        <v>3.936342592592592E-2</v>
      </c>
      <c r="B15" s="16" t="s">
        <v>691</v>
      </c>
      <c r="C15" s="16" t="s">
        <v>24</v>
      </c>
      <c r="D15" s="16">
        <v>2</v>
      </c>
      <c r="E15" s="16">
        <v>4</v>
      </c>
      <c r="F15" s="16"/>
      <c r="G15" s="16"/>
      <c r="H15" s="16"/>
      <c r="I15" s="16"/>
      <c r="J15" s="16"/>
      <c r="K15" s="16"/>
      <c r="L15" s="16"/>
    </row>
    <row r="16" spans="1:12" s="137" customFormat="1" x14ac:dyDescent="0.25">
      <c r="A16" s="166">
        <v>3.5879629629629629E-2</v>
      </c>
      <c r="B16" s="16" t="s">
        <v>638</v>
      </c>
      <c r="C16" s="16" t="s">
        <v>111</v>
      </c>
      <c r="D16" s="16">
        <v>3</v>
      </c>
      <c r="E16" s="16">
        <v>10</v>
      </c>
      <c r="F16" s="16"/>
      <c r="G16" s="16"/>
      <c r="H16" s="16"/>
      <c r="I16" s="16"/>
      <c r="J16" s="16"/>
      <c r="K16" s="16"/>
      <c r="L16" s="16"/>
    </row>
    <row r="17" spans="1:12" s="137" customFormat="1" x14ac:dyDescent="0.25">
      <c r="A17" s="166">
        <v>3.6863425925925931E-2</v>
      </c>
      <c r="B17" s="16" t="s">
        <v>140</v>
      </c>
      <c r="C17" s="16" t="s">
        <v>209</v>
      </c>
      <c r="D17" s="16">
        <v>3</v>
      </c>
      <c r="E17" s="16">
        <v>9</v>
      </c>
      <c r="F17" s="16"/>
      <c r="G17" s="16"/>
      <c r="H17" s="16"/>
      <c r="I17" s="16"/>
      <c r="J17" s="16"/>
      <c r="K17" s="16"/>
      <c r="L17" s="16"/>
    </row>
    <row r="18" spans="1:12" s="137" customFormat="1" x14ac:dyDescent="0.25">
      <c r="A18" s="166">
        <v>3.7418981481481477E-2</v>
      </c>
      <c r="B18" s="16" t="s">
        <v>689</v>
      </c>
      <c r="C18" s="16" t="s">
        <v>113</v>
      </c>
      <c r="D18" s="16">
        <v>3</v>
      </c>
      <c r="E18" s="16">
        <v>8</v>
      </c>
      <c r="F18" s="16"/>
      <c r="G18" s="16"/>
      <c r="H18" s="16"/>
      <c r="I18" s="16"/>
      <c r="J18" s="16"/>
      <c r="K18" s="16"/>
      <c r="L18" s="16"/>
    </row>
    <row r="19" spans="1:12" s="137" customFormat="1" x14ac:dyDescent="0.25">
      <c r="A19" s="166">
        <v>3.8449074074074073E-2</v>
      </c>
      <c r="B19" s="16" t="s">
        <v>139</v>
      </c>
      <c r="C19" s="16" t="s">
        <v>198</v>
      </c>
      <c r="D19" s="16">
        <v>3</v>
      </c>
      <c r="E19" s="16">
        <v>7</v>
      </c>
      <c r="F19" s="16"/>
      <c r="G19" s="16"/>
      <c r="H19" s="16"/>
      <c r="I19" s="16"/>
      <c r="J19" s="16"/>
      <c r="K19" s="16"/>
      <c r="L19" s="16"/>
    </row>
    <row r="20" spans="1:12" s="137" customFormat="1" x14ac:dyDescent="0.25">
      <c r="A20" s="167">
        <v>4.099537037037037E-2</v>
      </c>
      <c r="B20" s="137" t="s">
        <v>143</v>
      </c>
      <c r="C20" s="137" t="s">
        <v>25</v>
      </c>
      <c r="D20" s="137">
        <v>3</v>
      </c>
      <c r="E20" s="137">
        <v>6</v>
      </c>
    </row>
    <row r="21" spans="1:12" s="137" customFormat="1" x14ac:dyDescent="0.25">
      <c r="A21" s="167">
        <v>4.1967592592592591E-2</v>
      </c>
      <c r="B21" s="137" t="s">
        <v>217</v>
      </c>
      <c r="C21" s="137" t="s">
        <v>94</v>
      </c>
      <c r="D21" s="137">
        <v>3</v>
      </c>
      <c r="E21" s="137">
        <v>5</v>
      </c>
    </row>
    <row r="22" spans="1:12" s="137" customFormat="1" x14ac:dyDescent="0.25">
      <c r="A22" s="167">
        <v>4.746527777777778E-2</v>
      </c>
      <c r="B22" s="137" t="s">
        <v>684</v>
      </c>
      <c r="C22" s="137" t="s">
        <v>655</v>
      </c>
      <c r="D22" s="137">
        <v>4</v>
      </c>
      <c r="E22" s="137">
        <v>10</v>
      </c>
    </row>
    <row r="23" spans="1:12" s="137" customFormat="1" x14ac:dyDescent="0.25">
      <c r="A23" s="16" t="s">
        <v>195</v>
      </c>
      <c r="B23" s="16" t="s">
        <v>165</v>
      </c>
      <c r="C23" s="16" t="s">
        <v>679</v>
      </c>
      <c r="D23" s="16" t="s">
        <v>131</v>
      </c>
      <c r="E23" s="16"/>
      <c r="F23" s="16"/>
      <c r="G23" s="16"/>
      <c r="H23" s="16"/>
      <c r="I23" s="16"/>
      <c r="J23" s="16"/>
      <c r="K23" s="16"/>
      <c r="L23" s="16"/>
    </row>
    <row r="24" spans="1:12" s="137" customFormat="1" x14ac:dyDescent="0.25">
      <c r="A24" s="166">
        <v>2.9826388888888892E-2</v>
      </c>
      <c r="B24" s="16" t="s">
        <v>143</v>
      </c>
      <c r="C24" s="16" t="s">
        <v>73</v>
      </c>
      <c r="D24" s="16" t="s">
        <v>149</v>
      </c>
      <c r="E24" s="16">
        <v>10</v>
      </c>
      <c r="F24" s="16"/>
      <c r="G24" s="16"/>
      <c r="H24" s="16"/>
      <c r="I24" s="16"/>
      <c r="J24" s="16"/>
      <c r="K24" s="16"/>
      <c r="L24" s="16"/>
    </row>
    <row r="25" spans="1:12" s="137" customFormat="1" x14ac:dyDescent="0.25">
      <c r="A25" s="166">
        <v>3.142361111111111E-2</v>
      </c>
      <c r="B25" s="16" t="s">
        <v>140</v>
      </c>
      <c r="C25" s="16" t="s">
        <v>659</v>
      </c>
      <c r="D25" s="16" t="s">
        <v>149</v>
      </c>
      <c r="E25" s="16">
        <v>9</v>
      </c>
      <c r="F25" s="16"/>
      <c r="G25" s="16"/>
      <c r="H25" s="16"/>
      <c r="I25" s="16"/>
      <c r="J25" s="16"/>
      <c r="K25" s="16"/>
      <c r="L25" s="16"/>
    </row>
    <row r="26" spans="1:12" s="137" customFormat="1" x14ac:dyDescent="0.25">
      <c r="A26" s="166">
        <v>3.1446759259259258E-2</v>
      </c>
      <c r="B26" s="16" t="s">
        <v>681</v>
      </c>
      <c r="C26" s="16" t="s">
        <v>87</v>
      </c>
      <c r="D26" s="16" t="s">
        <v>149</v>
      </c>
      <c r="E26" s="16">
        <v>8</v>
      </c>
      <c r="F26" s="16"/>
      <c r="G26" s="16"/>
      <c r="H26" s="16"/>
      <c r="I26" s="16"/>
      <c r="J26" s="16"/>
      <c r="K26" s="16"/>
      <c r="L26" s="16"/>
    </row>
    <row r="27" spans="1:12" s="137" customFormat="1" x14ac:dyDescent="0.25">
      <c r="A27" s="166">
        <v>3.2037037037037037E-2</v>
      </c>
      <c r="B27" s="16" t="s">
        <v>140</v>
      </c>
      <c r="C27" s="16" t="s">
        <v>95</v>
      </c>
      <c r="D27" s="16" t="s">
        <v>149</v>
      </c>
      <c r="E27" s="16">
        <v>7</v>
      </c>
      <c r="F27" s="16"/>
      <c r="G27" s="16"/>
      <c r="H27" s="16"/>
      <c r="I27" s="16"/>
      <c r="J27" s="16"/>
      <c r="K27" s="16"/>
      <c r="L27" s="16"/>
    </row>
    <row r="28" spans="1:12" s="137" customFormat="1" x14ac:dyDescent="0.25">
      <c r="A28" s="166">
        <v>2.5046296296296299E-2</v>
      </c>
      <c r="B28" s="16" t="s">
        <v>138</v>
      </c>
      <c r="C28" s="16" t="s">
        <v>4</v>
      </c>
      <c r="D28" s="16" t="s">
        <v>137</v>
      </c>
      <c r="E28" s="16">
        <v>10</v>
      </c>
      <c r="F28" s="16"/>
      <c r="G28" s="16"/>
      <c r="H28" s="16"/>
      <c r="I28" s="16"/>
      <c r="J28" s="16"/>
      <c r="K28" s="16"/>
      <c r="L28" s="16"/>
    </row>
    <row r="29" spans="1:12" s="137" customFormat="1" x14ac:dyDescent="0.25">
      <c r="A29" s="166">
        <v>2.5162037037037038E-2</v>
      </c>
      <c r="B29" s="16" t="s">
        <v>139</v>
      </c>
      <c r="C29" s="16" t="s">
        <v>26</v>
      </c>
      <c r="D29" s="16" t="s">
        <v>137</v>
      </c>
      <c r="E29" s="16">
        <v>9</v>
      </c>
      <c r="F29" s="16"/>
      <c r="G29" s="16"/>
      <c r="H29" s="16"/>
      <c r="I29" s="16"/>
      <c r="J29" s="16"/>
      <c r="K29" s="16"/>
      <c r="L29" s="16"/>
    </row>
    <row r="30" spans="1:12" s="137" customFormat="1" x14ac:dyDescent="0.25">
      <c r="A30" s="166">
        <v>2.585648148148148E-2</v>
      </c>
      <c r="B30" s="16" t="s">
        <v>136</v>
      </c>
      <c r="C30" s="16" t="s">
        <v>57</v>
      </c>
      <c r="D30" s="16" t="s">
        <v>137</v>
      </c>
      <c r="E30" s="16">
        <v>8</v>
      </c>
      <c r="F30" s="16"/>
      <c r="G30" s="16"/>
      <c r="H30" s="16"/>
      <c r="I30" s="16"/>
      <c r="J30" s="16"/>
      <c r="K30" s="16"/>
      <c r="L30" s="16"/>
    </row>
    <row r="31" spans="1:12" s="137" customFormat="1" x14ac:dyDescent="0.25"/>
    <row r="32" spans="1:12" s="137" customFormat="1" x14ac:dyDescent="0.25"/>
    <row r="33" s="137" customFormat="1" x14ac:dyDescent="0.25"/>
    <row r="34" s="137" customFormat="1" x14ac:dyDescent="0.25"/>
    <row r="35" s="137" customFormat="1" x14ac:dyDescent="0.25"/>
    <row r="36" s="137" customFormat="1" x14ac:dyDescent="0.25"/>
    <row r="37" s="137" customFormat="1" x14ac:dyDescent="0.25"/>
    <row r="38" s="137" customFormat="1" x14ac:dyDescent="0.25"/>
    <row r="39" s="137" customFormat="1" x14ac:dyDescent="0.25"/>
    <row r="40" s="137" customFormat="1" x14ac:dyDescent="0.25"/>
    <row r="41" s="137" customFormat="1" x14ac:dyDescent="0.25"/>
    <row r="42" s="137" customFormat="1" x14ac:dyDescent="0.25"/>
    <row r="43" s="137" customFormat="1" x14ac:dyDescent="0.25"/>
    <row r="44" s="137" customFormat="1" x14ac:dyDescent="0.25"/>
    <row r="45" s="137" customFormat="1" x14ac:dyDescent="0.25"/>
    <row r="46" s="137" customFormat="1" x14ac:dyDescent="0.25"/>
    <row r="47" s="137" customFormat="1" x14ac:dyDescent="0.25"/>
    <row r="48" s="137" customFormat="1" x14ac:dyDescent="0.25"/>
    <row r="49" s="137" customFormat="1" x14ac:dyDescent="0.25"/>
    <row r="50" s="137" customFormat="1" x14ac:dyDescent="0.25"/>
    <row r="51" s="137" customFormat="1" x14ac:dyDescent="0.25"/>
    <row r="52" s="137" customFormat="1" x14ac:dyDescent="0.25"/>
    <row r="53" s="137" customFormat="1" x14ac:dyDescent="0.25"/>
    <row r="54" s="137" customFormat="1" x14ac:dyDescent="0.25"/>
    <row r="55" s="137" customFormat="1" x14ac:dyDescent="0.25"/>
    <row r="56" s="137" customFormat="1" x14ac:dyDescent="0.25"/>
    <row r="57" s="137" customFormat="1" x14ac:dyDescent="0.25"/>
    <row r="58" s="137" customFormat="1" x14ac:dyDescent="0.25"/>
    <row r="59" s="137" customFormat="1" x14ac:dyDescent="0.25"/>
    <row r="60" s="137" customFormat="1" x14ac:dyDescent="0.25"/>
    <row r="61" s="137" customFormat="1" x14ac:dyDescent="0.25"/>
    <row r="62" s="137" customFormat="1" x14ac:dyDescent="0.25"/>
    <row r="63" s="137" customFormat="1" x14ac:dyDescent="0.25"/>
    <row r="64" s="137" customFormat="1" x14ac:dyDescent="0.25"/>
    <row r="65" s="137" customFormat="1" x14ac:dyDescent="0.25"/>
    <row r="66" s="137" customFormat="1" x14ac:dyDescent="0.25"/>
    <row r="67" s="137" customFormat="1" x14ac:dyDescent="0.25"/>
    <row r="68" s="137" customFormat="1" x14ac:dyDescent="0.25"/>
    <row r="69" s="137" customFormat="1" x14ac:dyDescent="0.25"/>
    <row r="70" s="137" customFormat="1" x14ac:dyDescent="0.25"/>
    <row r="71" s="137" customFormat="1" x14ac:dyDescent="0.25"/>
    <row r="72" s="137" customFormat="1" x14ac:dyDescent="0.25"/>
    <row r="73" s="137" customFormat="1" x14ac:dyDescent="0.25"/>
    <row r="74" s="137" customFormat="1" x14ac:dyDescent="0.25"/>
    <row r="75" s="137" customFormat="1" x14ac:dyDescent="0.25"/>
    <row r="76" s="137" customFormat="1" x14ac:dyDescent="0.25"/>
    <row r="77" s="137" customFormat="1" x14ac:dyDescent="0.25"/>
    <row r="78" s="137" customFormat="1" x14ac:dyDescent="0.25"/>
    <row r="79" s="137" customFormat="1" x14ac:dyDescent="0.25"/>
    <row r="80" s="137" customFormat="1" x14ac:dyDescent="0.25"/>
    <row r="81" s="137" customFormat="1" x14ac:dyDescent="0.25"/>
    <row r="82" s="137" customFormat="1" x14ac:dyDescent="0.25"/>
    <row r="83" s="137" customFormat="1" x14ac:dyDescent="0.25"/>
    <row r="84" s="137" customFormat="1" x14ac:dyDescent="0.25"/>
    <row r="85" s="137" customFormat="1" x14ac:dyDescent="0.25"/>
    <row r="86" s="137" customFormat="1" x14ac:dyDescent="0.25"/>
    <row r="87" s="137" customFormat="1" x14ac:dyDescent="0.25"/>
    <row r="88" s="137" customFormat="1" x14ac:dyDescent="0.25"/>
    <row r="89" s="137" customFormat="1" x14ac:dyDescent="0.25"/>
    <row r="90" s="137" customFormat="1" x14ac:dyDescent="0.25"/>
    <row r="91" s="137" customFormat="1" x14ac:dyDescent="0.25"/>
    <row r="92" s="137" customFormat="1" x14ac:dyDescent="0.25"/>
    <row r="93" s="137" customFormat="1" x14ac:dyDescent="0.25"/>
    <row r="94" s="137" customFormat="1" x14ac:dyDescent="0.25"/>
    <row r="95" s="137" customFormat="1" x14ac:dyDescent="0.25"/>
    <row r="96" s="137" customFormat="1" x14ac:dyDescent="0.25"/>
    <row r="97" s="137" customFormat="1" x14ac:dyDescent="0.25"/>
    <row r="98" s="137" customFormat="1" x14ac:dyDescent="0.25"/>
    <row r="99" s="137" customFormat="1" x14ac:dyDescent="0.25"/>
    <row r="100" s="137" customFormat="1" x14ac:dyDescent="0.25"/>
    <row r="101" s="137" customFormat="1" x14ac:dyDescent="0.25"/>
    <row r="102" s="137" customFormat="1" x14ac:dyDescent="0.25"/>
    <row r="103" s="137" customFormat="1" x14ac:dyDescent="0.25"/>
    <row r="104" s="137" customFormat="1" x14ac:dyDescent="0.25"/>
    <row r="105" s="137" customFormat="1" x14ac:dyDescent="0.25"/>
    <row r="106" s="137" customFormat="1" x14ac:dyDescent="0.25"/>
    <row r="107" s="137" customFormat="1" x14ac:dyDescent="0.25"/>
    <row r="108" s="137" customFormat="1" x14ac:dyDescent="0.25"/>
    <row r="109" s="137" customFormat="1" x14ac:dyDescent="0.25"/>
    <row r="110" s="137" customFormat="1" x14ac:dyDescent="0.25"/>
    <row r="111" s="137" customFormat="1" x14ac:dyDescent="0.25"/>
    <row r="112" s="137" customFormat="1" x14ac:dyDescent="0.25"/>
    <row r="113" s="137" customFormat="1" x14ac:dyDescent="0.25"/>
    <row r="114" s="137" customFormat="1" x14ac:dyDescent="0.25"/>
    <row r="115" s="137" customFormat="1" x14ac:dyDescent="0.25"/>
    <row r="116" s="137" customFormat="1" x14ac:dyDescent="0.25"/>
    <row r="117" s="137" customFormat="1" x14ac:dyDescent="0.25"/>
    <row r="118" s="137" customFormat="1" x14ac:dyDescent="0.25"/>
    <row r="119" s="137" customFormat="1" x14ac:dyDescent="0.25"/>
    <row r="120" s="137" customFormat="1" x14ac:dyDescent="0.25"/>
    <row r="121" s="137" customFormat="1" x14ac:dyDescent="0.25"/>
    <row r="122" s="137" customFormat="1" x14ac:dyDescent="0.25"/>
    <row r="123" s="137" customFormat="1" x14ac:dyDescent="0.25"/>
    <row r="124" s="137" customFormat="1" x14ac:dyDescent="0.25"/>
    <row r="125" s="137" customFormat="1" x14ac:dyDescent="0.25"/>
    <row r="126" s="137" customFormat="1" x14ac:dyDescent="0.25"/>
    <row r="127" s="137" customFormat="1" x14ac:dyDescent="0.25"/>
    <row r="128" s="137" customFormat="1" x14ac:dyDescent="0.25"/>
    <row r="129" s="137" customFormat="1" x14ac:dyDescent="0.25"/>
    <row r="130" s="137" customFormat="1" x14ac:dyDescent="0.25"/>
    <row r="131" s="137" customFormat="1" x14ac:dyDescent="0.25"/>
    <row r="132" s="137" customFormat="1" x14ac:dyDescent="0.25"/>
    <row r="133" s="137" customFormat="1" x14ac:dyDescent="0.25"/>
    <row r="134" s="137" customFormat="1" x14ac:dyDescent="0.25"/>
    <row r="135" s="137" customFormat="1" x14ac:dyDescent="0.25"/>
    <row r="136" s="137" customFormat="1" x14ac:dyDescent="0.25"/>
    <row r="137" s="137" customFormat="1" x14ac:dyDescent="0.25"/>
    <row r="138" s="137" customFormat="1" x14ac:dyDescent="0.25"/>
    <row r="139" s="137" customFormat="1" x14ac:dyDescent="0.25"/>
    <row r="140" s="137" customFormat="1" x14ac:dyDescent="0.25"/>
    <row r="141" s="137" customFormat="1" x14ac:dyDescent="0.25"/>
    <row r="142" s="137" customFormat="1" x14ac:dyDescent="0.25"/>
    <row r="143" s="137" customFormat="1" x14ac:dyDescent="0.25"/>
    <row r="144" s="137" customFormat="1" x14ac:dyDescent="0.25"/>
    <row r="145" s="137" customFormat="1" x14ac:dyDescent="0.25"/>
    <row r="146" s="137" customFormat="1" x14ac:dyDescent="0.25"/>
    <row r="147" s="137" customFormat="1" x14ac:dyDescent="0.25"/>
    <row r="148" s="137" customFormat="1" x14ac:dyDescent="0.25"/>
    <row r="149" s="137" customFormat="1" x14ac:dyDescent="0.25"/>
    <row r="150" s="137" customFormat="1" x14ac:dyDescent="0.25"/>
    <row r="151" s="137" customFormat="1" x14ac:dyDescent="0.25"/>
    <row r="152" s="137" customFormat="1" x14ac:dyDescent="0.25"/>
    <row r="153" s="137" customFormat="1" x14ac:dyDescent="0.25"/>
    <row r="154" s="137" customFormat="1" x14ac:dyDescent="0.25"/>
    <row r="155" s="137" customFormat="1" x14ac:dyDescent="0.25"/>
    <row r="156" s="137" customFormat="1" x14ac:dyDescent="0.25"/>
    <row r="157" s="137" customFormat="1" x14ac:dyDescent="0.25"/>
    <row r="158" s="137" customFormat="1" x14ac:dyDescent="0.25"/>
    <row r="159" s="137" customFormat="1" x14ac:dyDescent="0.25"/>
    <row r="160" s="137" customFormat="1" x14ac:dyDescent="0.25"/>
    <row r="161" s="137" customFormat="1" x14ac:dyDescent="0.25"/>
    <row r="162" s="137" customFormat="1" x14ac:dyDescent="0.25"/>
    <row r="163" s="137" customFormat="1" x14ac:dyDescent="0.25"/>
    <row r="164" s="137" customFormat="1" x14ac:dyDescent="0.25"/>
    <row r="165" s="137" customFormat="1" x14ac:dyDescent="0.25"/>
    <row r="166" s="137" customFormat="1" x14ac:dyDescent="0.25"/>
    <row r="167" s="137" customFormat="1" x14ac:dyDescent="0.25"/>
    <row r="168" s="137" customFormat="1" x14ac:dyDescent="0.25"/>
    <row r="169" s="137" customFormat="1" x14ac:dyDescent="0.25"/>
    <row r="170" s="137" customFormat="1" x14ac:dyDescent="0.25"/>
    <row r="171" s="137" customFormat="1" x14ac:dyDescent="0.25"/>
    <row r="172" s="137" customFormat="1" x14ac:dyDescent="0.25"/>
    <row r="173" s="137" customFormat="1" x14ac:dyDescent="0.25"/>
    <row r="174" s="137" customFormat="1" x14ac:dyDescent="0.25"/>
    <row r="175" s="137" customFormat="1" x14ac:dyDescent="0.25"/>
    <row r="176" s="137" customFormat="1" x14ac:dyDescent="0.25"/>
    <row r="177" s="137" customFormat="1" x14ac:dyDescent="0.25"/>
    <row r="178" s="137" customFormat="1" x14ac:dyDescent="0.25"/>
    <row r="179" s="137" customFormat="1" x14ac:dyDescent="0.25"/>
    <row r="180" s="137" customFormat="1" x14ac:dyDescent="0.25"/>
    <row r="181" s="137" customFormat="1" x14ac:dyDescent="0.25"/>
    <row r="182" s="137" customFormat="1" x14ac:dyDescent="0.25"/>
    <row r="183" s="137" customFormat="1" x14ac:dyDescent="0.25"/>
    <row r="184" s="137" customFormat="1" x14ac:dyDescent="0.25"/>
    <row r="185" s="137" customFormat="1" x14ac:dyDescent="0.25"/>
    <row r="186" s="137" customFormat="1" x14ac:dyDescent="0.25"/>
    <row r="187" s="137" customFormat="1" x14ac:dyDescent="0.25"/>
    <row r="188" s="137" customFormat="1" x14ac:dyDescent="0.25"/>
    <row r="189" s="137" customFormat="1" x14ac:dyDescent="0.25"/>
    <row r="190" s="137" customFormat="1" x14ac:dyDescent="0.25"/>
    <row r="191" s="137" customFormat="1" x14ac:dyDescent="0.25"/>
    <row r="192" s="137" customFormat="1" x14ac:dyDescent="0.25"/>
    <row r="193" s="137" customFormat="1" x14ac:dyDescent="0.25"/>
    <row r="194" s="137" customFormat="1" x14ac:dyDescent="0.25"/>
    <row r="195" s="137" customFormat="1" x14ac:dyDescent="0.25"/>
    <row r="196" s="137" customFormat="1" x14ac:dyDescent="0.25"/>
    <row r="197" s="137" customFormat="1" x14ac:dyDescent="0.25"/>
    <row r="198" s="137" customFormat="1" x14ac:dyDescent="0.25"/>
    <row r="199" s="137" customFormat="1" x14ac:dyDescent="0.25"/>
    <row r="200" s="137" customFormat="1" x14ac:dyDescent="0.25"/>
    <row r="201" s="137" customFormat="1" x14ac:dyDescent="0.25"/>
    <row r="202" s="137" customFormat="1" x14ac:dyDescent="0.25"/>
    <row r="203" s="137" customFormat="1" x14ac:dyDescent="0.25"/>
    <row r="204" s="137" customFormat="1" x14ac:dyDescent="0.25"/>
    <row r="205" s="137" customFormat="1" x14ac:dyDescent="0.25"/>
    <row r="206" s="137" customFormat="1" x14ac:dyDescent="0.25"/>
    <row r="207" s="137" customFormat="1" x14ac:dyDescent="0.25"/>
    <row r="208" s="137" customFormat="1" x14ac:dyDescent="0.25"/>
    <row r="209" s="137" customFormat="1" x14ac:dyDescent="0.25"/>
    <row r="210" s="137" customFormat="1" x14ac:dyDescent="0.25"/>
    <row r="211" s="137" customFormat="1" x14ac:dyDescent="0.25"/>
    <row r="212" s="137" customFormat="1" x14ac:dyDescent="0.25"/>
    <row r="213" s="137" customFormat="1" x14ac:dyDescent="0.25"/>
    <row r="214" s="137" customFormat="1" x14ac:dyDescent="0.25"/>
    <row r="215" s="137" customFormat="1" x14ac:dyDescent="0.25"/>
    <row r="216" s="137" customFormat="1" x14ac:dyDescent="0.25"/>
    <row r="217" s="137" customFormat="1" x14ac:dyDescent="0.25"/>
    <row r="218" s="137" customFormat="1" x14ac:dyDescent="0.25"/>
    <row r="219" s="137" customFormat="1" x14ac:dyDescent="0.25"/>
    <row r="220" s="137" customFormat="1" x14ac:dyDescent="0.25"/>
    <row r="221" s="137" customFormat="1" x14ac:dyDescent="0.25"/>
    <row r="222" s="137" customFormat="1" x14ac:dyDescent="0.25"/>
    <row r="223" s="137" customFormat="1" x14ac:dyDescent="0.25"/>
    <row r="224" s="137" customFormat="1" x14ac:dyDescent="0.25"/>
    <row r="225" s="137" customFormat="1" x14ac:dyDescent="0.25"/>
    <row r="226" s="137" customFormat="1" x14ac:dyDescent="0.25"/>
    <row r="227" s="137" customFormat="1" x14ac:dyDescent="0.25"/>
    <row r="228" s="137" customFormat="1" x14ac:dyDescent="0.25"/>
    <row r="229" s="137" customFormat="1" x14ac:dyDescent="0.25"/>
    <row r="230" s="137" customFormat="1" x14ac:dyDescent="0.25"/>
    <row r="231" s="137" customFormat="1" x14ac:dyDescent="0.25"/>
    <row r="232" s="137" customFormat="1" x14ac:dyDescent="0.25"/>
    <row r="233" s="137" customFormat="1" x14ac:dyDescent="0.25"/>
    <row r="234" s="137" customFormat="1" x14ac:dyDescent="0.25"/>
    <row r="235" s="137" customFormat="1" x14ac:dyDescent="0.25"/>
    <row r="236" s="137" customFormat="1" x14ac:dyDescent="0.25"/>
    <row r="237" s="137" customFormat="1" x14ac:dyDescent="0.25"/>
    <row r="238" s="137" customFormat="1" x14ac:dyDescent="0.25"/>
    <row r="239" s="137" customFormat="1" x14ac:dyDescent="0.25"/>
    <row r="240" s="137" customFormat="1" x14ac:dyDescent="0.25"/>
    <row r="241" s="137" customFormat="1" x14ac:dyDescent="0.25"/>
    <row r="242" s="137" customFormat="1" x14ac:dyDescent="0.25"/>
    <row r="243" s="137" customFormat="1" x14ac:dyDescent="0.25"/>
    <row r="244" s="137" customFormat="1" x14ac:dyDescent="0.25"/>
    <row r="245" s="137" customFormat="1" x14ac:dyDescent="0.25"/>
    <row r="246" s="137" customFormat="1" x14ac:dyDescent="0.25"/>
  </sheetData>
  <sortState xmlns:xlrd2="http://schemas.microsoft.com/office/spreadsheetml/2017/richdata2" ref="A1:L246">
    <sortCondition ref="D1:D246"/>
    <sortCondition ref="A1:A246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workbookViewId="0">
      <selection activeCell="H15" sqref="H15"/>
    </sheetView>
  </sheetViews>
  <sheetFormatPr defaultRowHeight="15" x14ac:dyDescent="0.25"/>
  <cols>
    <col min="3" max="3" width="18.5703125" customWidth="1"/>
    <col min="4" max="4" width="18.42578125" customWidth="1"/>
    <col min="5" max="5" width="19.5703125" customWidth="1"/>
    <col min="6" max="6" width="18.5703125" customWidth="1"/>
  </cols>
  <sheetData>
    <row r="1" spans="1:9" ht="15.75" thickBot="1" x14ac:dyDescent="0.3">
      <c r="A1" s="187" t="s">
        <v>218</v>
      </c>
      <c r="B1" s="187" t="s">
        <v>696</v>
      </c>
      <c r="C1" s="187" t="s">
        <v>697</v>
      </c>
      <c r="D1" s="187" t="s">
        <v>133</v>
      </c>
      <c r="E1" s="187" t="s">
        <v>195</v>
      </c>
      <c r="F1" s="93" t="s">
        <v>736</v>
      </c>
      <c r="G1" s="66" t="s">
        <v>131</v>
      </c>
      <c r="H1" s="93" t="s">
        <v>156</v>
      </c>
      <c r="I1" s="93"/>
    </row>
    <row r="2" spans="1:9" ht="15.75" thickBot="1" x14ac:dyDescent="0.3">
      <c r="A2" s="187">
        <v>6</v>
      </c>
      <c r="B2" s="187">
        <v>403</v>
      </c>
      <c r="C2" s="187" t="s">
        <v>6</v>
      </c>
      <c r="D2" s="187" t="s">
        <v>7</v>
      </c>
      <c r="E2" s="187">
        <v>22.39</v>
      </c>
      <c r="F2" s="93" t="s">
        <v>609</v>
      </c>
      <c r="G2" s="66">
        <v>1</v>
      </c>
      <c r="H2">
        <v>10</v>
      </c>
    </row>
    <row r="3" spans="1:9" ht="15.75" thickBot="1" x14ac:dyDescent="0.3">
      <c r="A3" s="187">
        <v>19</v>
      </c>
      <c r="B3" s="187">
        <v>412</v>
      </c>
      <c r="C3" s="187" t="s">
        <v>144</v>
      </c>
      <c r="D3" s="187" t="s">
        <v>719</v>
      </c>
      <c r="E3" s="187">
        <v>27.06</v>
      </c>
      <c r="F3" s="93" t="s">
        <v>609</v>
      </c>
      <c r="G3" s="188">
        <v>1</v>
      </c>
      <c r="H3">
        <v>9</v>
      </c>
    </row>
    <row r="4" spans="1:9" ht="15.75" thickBot="1" x14ac:dyDescent="0.3">
      <c r="A4" s="187">
        <v>25</v>
      </c>
      <c r="B4" s="187">
        <v>407</v>
      </c>
      <c r="C4" s="187" t="s">
        <v>98</v>
      </c>
      <c r="D4" s="187" t="s">
        <v>21</v>
      </c>
      <c r="E4" s="187">
        <v>29.17</v>
      </c>
      <c r="F4" s="93" t="s">
        <v>609</v>
      </c>
      <c r="G4" s="188">
        <v>2</v>
      </c>
      <c r="H4">
        <v>10</v>
      </c>
    </row>
    <row r="5" spans="1:9" ht="15.75" thickBot="1" x14ac:dyDescent="0.3">
      <c r="A5" s="187">
        <v>26</v>
      </c>
      <c r="B5" s="187">
        <v>413</v>
      </c>
      <c r="C5" s="187" t="s">
        <v>91</v>
      </c>
      <c r="D5" s="187" t="s">
        <v>92</v>
      </c>
      <c r="E5" s="187">
        <v>29.21</v>
      </c>
      <c r="F5" s="93" t="s">
        <v>609</v>
      </c>
      <c r="G5" s="188">
        <v>2</v>
      </c>
      <c r="H5">
        <v>9</v>
      </c>
    </row>
    <row r="6" spans="1:9" ht="15.75" thickBot="1" x14ac:dyDescent="0.3">
      <c r="A6" s="187">
        <v>27</v>
      </c>
      <c r="B6" s="187">
        <v>408</v>
      </c>
      <c r="C6" s="187" t="s">
        <v>6</v>
      </c>
      <c r="D6" s="187" t="s">
        <v>15</v>
      </c>
      <c r="E6" s="187">
        <v>30.25</v>
      </c>
      <c r="F6" s="93" t="s">
        <v>609</v>
      </c>
      <c r="G6" s="188">
        <v>2</v>
      </c>
      <c r="H6">
        <v>8</v>
      </c>
    </row>
    <row r="7" spans="1:9" ht="15.75" thickBot="1" x14ac:dyDescent="0.3">
      <c r="A7" s="187">
        <v>31</v>
      </c>
      <c r="B7" s="187">
        <v>411</v>
      </c>
      <c r="C7" s="187" t="s">
        <v>24</v>
      </c>
      <c r="D7" s="187" t="s">
        <v>119</v>
      </c>
      <c r="E7" s="187">
        <v>31.31</v>
      </c>
      <c r="F7" s="93" t="s">
        <v>609</v>
      </c>
      <c r="G7" s="188">
        <v>2</v>
      </c>
      <c r="H7">
        <v>7</v>
      </c>
    </row>
    <row r="8" spans="1:9" ht="15.75" thickBot="1" x14ac:dyDescent="0.3">
      <c r="A8" s="187">
        <v>28</v>
      </c>
      <c r="B8" s="187">
        <v>406</v>
      </c>
      <c r="C8" s="187" t="s">
        <v>111</v>
      </c>
      <c r="D8" s="187" t="s">
        <v>103</v>
      </c>
      <c r="E8" s="187">
        <v>30.48</v>
      </c>
      <c r="F8" s="93" t="s">
        <v>609</v>
      </c>
      <c r="G8" s="188">
        <v>3</v>
      </c>
      <c r="H8">
        <v>10</v>
      </c>
    </row>
    <row r="9" spans="1:9" ht="15.75" thickBot="1" x14ac:dyDescent="0.3">
      <c r="A9" s="187">
        <v>30</v>
      </c>
      <c r="B9" s="187">
        <v>409</v>
      </c>
      <c r="C9" s="187" t="s">
        <v>113</v>
      </c>
      <c r="D9" s="187" t="s">
        <v>114</v>
      </c>
      <c r="E9" s="187">
        <v>31.15</v>
      </c>
      <c r="F9" s="93" t="s">
        <v>609</v>
      </c>
      <c r="G9" s="188">
        <v>3</v>
      </c>
      <c r="H9">
        <v>9</v>
      </c>
    </row>
    <row r="10" spans="1:9" ht="15.75" thickBot="1" x14ac:dyDescent="0.3">
      <c r="A10" s="187">
        <v>37</v>
      </c>
      <c r="B10" s="187">
        <v>410</v>
      </c>
      <c r="C10" s="187" t="s">
        <v>94</v>
      </c>
      <c r="D10" s="187" t="s">
        <v>119</v>
      </c>
      <c r="E10" s="187">
        <v>36.380000000000003</v>
      </c>
      <c r="F10" s="93" t="s">
        <v>609</v>
      </c>
      <c r="G10" s="188">
        <v>3</v>
      </c>
      <c r="H10">
        <v>8</v>
      </c>
    </row>
    <row r="11" spans="1:9" ht="15.75" thickBot="1" x14ac:dyDescent="0.3">
      <c r="A11" s="187">
        <v>18</v>
      </c>
      <c r="B11" s="187">
        <v>402</v>
      </c>
      <c r="C11" s="187" t="s">
        <v>659</v>
      </c>
      <c r="D11" s="187" t="s">
        <v>7</v>
      </c>
      <c r="E11" s="187">
        <v>26.07</v>
      </c>
      <c r="F11" s="93" t="s">
        <v>609</v>
      </c>
      <c r="G11" s="188" t="s">
        <v>149</v>
      </c>
      <c r="H11">
        <v>10</v>
      </c>
    </row>
    <row r="12" spans="1:9" ht="15.75" thickBot="1" x14ac:dyDescent="0.3">
      <c r="A12" s="187">
        <v>22</v>
      </c>
      <c r="B12" s="187">
        <v>404</v>
      </c>
      <c r="C12" s="187" t="s">
        <v>95</v>
      </c>
      <c r="D12" s="187" t="s">
        <v>7</v>
      </c>
      <c r="E12" s="187">
        <v>27.58</v>
      </c>
      <c r="F12" s="93" t="s">
        <v>609</v>
      </c>
      <c r="G12" s="188" t="s">
        <v>149</v>
      </c>
      <c r="H12" s="93">
        <v>9</v>
      </c>
    </row>
    <row r="13" spans="1:9" ht="15.75" thickBot="1" x14ac:dyDescent="0.3">
      <c r="A13" s="187">
        <v>3</v>
      </c>
      <c r="B13" s="187">
        <v>400</v>
      </c>
      <c r="C13" s="187" t="s">
        <v>4</v>
      </c>
      <c r="D13" s="187" t="s">
        <v>5</v>
      </c>
      <c r="E13" s="187">
        <v>21.26</v>
      </c>
      <c r="F13" s="93" t="s">
        <v>609</v>
      </c>
      <c r="G13" s="65" t="s">
        <v>137</v>
      </c>
      <c r="H13">
        <v>10</v>
      </c>
    </row>
    <row r="14" spans="1:9" ht="15.75" thickBot="1" x14ac:dyDescent="0.3">
      <c r="A14" s="187">
        <v>12</v>
      </c>
      <c r="B14" s="187">
        <v>401</v>
      </c>
      <c r="C14" s="187" t="s">
        <v>215</v>
      </c>
      <c r="D14" s="187" t="s">
        <v>5</v>
      </c>
      <c r="E14" s="187">
        <v>24.3</v>
      </c>
      <c r="F14" s="93" t="s">
        <v>609</v>
      </c>
      <c r="G14" s="66" t="s">
        <v>137</v>
      </c>
      <c r="H14">
        <v>9</v>
      </c>
    </row>
    <row r="15" spans="1:9" ht="15.75" thickBot="1" x14ac:dyDescent="0.3">
      <c r="A15" s="187">
        <v>1</v>
      </c>
      <c r="B15" s="187">
        <v>313</v>
      </c>
      <c r="C15" s="187" t="s">
        <v>698</v>
      </c>
      <c r="D15" s="187" t="s">
        <v>699</v>
      </c>
      <c r="E15" s="187">
        <v>20.440000000000001</v>
      </c>
      <c r="F15" s="93"/>
      <c r="G15" s="66"/>
    </row>
    <row r="16" spans="1:9" ht="15.75" thickBot="1" x14ac:dyDescent="0.3">
      <c r="A16" s="187">
        <v>2</v>
      </c>
      <c r="B16" s="187">
        <v>339</v>
      </c>
      <c r="C16" s="187" t="s">
        <v>700</v>
      </c>
      <c r="D16" s="187" t="s">
        <v>701</v>
      </c>
      <c r="E16" s="187">
        <v>20.52</v>
      </c>
      <c r="F16" s="93"/>
      <c r="G16" s="65"/>
    </row>
    <row r="17" spans="1:7" ht="15.75" thickBot="1" x14ac:dyDescent="0.3">
      <c r="A17" s="187">
        <v>4</v>
      </c>
      <c r="B17" s="187">
        <v>381</v>
      </c>
      <c r="C17" s="187" t="s">
        <v>59</v>
      </c>
      <c r="D17" s="187" t="s">
        <v>702</v>
      </c>
      <c r="E17" s="187">
        <v>21.58</v>
      </c>
      <c r="F17" s="93"/>
      <c r="G17" s="66"/>
    </row>
    <row r="18" spans="1:7" ht="15.75" thickBot="1" x14ac:dyDescent="0.3">
      <c r="A18" s="187">
        <v>5</v>
      </c>
      <c r="B18" s="187">
        <v>321</v>
      </c>
      <c r="C18" s="187" t="s">
        <v>703</v>
      </c>
      <c r="D18" s="187" t="s">
        <v>695</v>
      </c>
      <c r="E18" s="187">
        <v>22.33</v>
      </c>
      <c r="F18" s="93"/>
      <c r="G18" s="65"/>
    </row>
    <row r="19" spans="1:7" ht="15.75" thickBot="1" x14ac:dyDescent="0.3">
      <c r="A19" s="187">
        <v>7</v>
      </c>
      <c r="B19" s="187">
        <v>319</v>
      </c>
      <c r="C19" s="187" t="s">
        <v>704</v>
      </c>
      <c r="D19" s="187" t="s">
        <v>705</v>
      </c>
      <c r="E19" s="187">
        <v>23.32</v>
      </c>
      <c r="F19" s="93"/>
      <c r="G19" s="191"/>
    </row>
    <row r="20" spans="1:7" ht="15.75" thickBot="1" x14ac:dyDescent="0.3">
      <c r="A20" s="187">
        <v>8</v>
      </c>
      <c r="B20" s="187">
        <v>316</v>
      </c>
      <c r="C20" s="187" t="s">
        <v>4</v>
      </c>
      <c r="D20" s="187" t="s">
        <v>706</v>
      </c>
      <c r="E20" s="187">
        <v>23.52</v>
      </c>
      <c r="F20" s="93"/>
      <c r="G20" s="189"/>
    </row>
    <row r="21" spans="1:7" ht="15.75" thickBot="1" x14ac:dyDescent="0.3">
      <c r="A21" s="187">
        <v>9</v>
      </c>
      <c r="B21" s="187">
        <v>417</v>
      </c>
      <c r="C21" s="187" t="s">
        <v>24</v>
      </c>
      <c r="D21" s="187" t="s">
        <v>707</v>
      </c>
      <c r="E21" s="187">
        <v>24.09</v>
      </c>
      <c r="F21" s="93"/>
      <c r="G21" s="65"/>
    </row>
    <row r="22" spans="1:7" ht="15.75" thickBot="1" x14ac:dyDescent="0.3">
      <c r="A22" s="187">
        <v>10</v>
      </c>
      <c r="B22" s="187">
        <v>344</v>
      </c>
      <c r="C22" s="187" t="s">
        <v>708</v>
      </c>
      <c r="D22" s="187" t="s">
        <v>709</v>
      </c>
      <c r="E22" s="187">
        <v>24.27</v>
      </c>
      <c r="F22" s="93"/>
      <c r="G22" s="66"/>
    </row>
    <row r="23" spans="1:7" ht="15.75" thickBot="1" x14ac:dyDescent="0.3">
      <c r="A23" s="187">
        <v>11</v>
      </c>
      <c r="B23" s="187">
        <v>323</v>
      </c>
      <c r="C23" s="187" t="s">
        <v>59</v>
      </c>
      <c r="D23" s="187" t="s">
        <v>710</v>
      </c>
      <c r="E23" s="187">
        <v>24.28</v>
      </c>
      <c r="F23" s="93"/>
      <c r="G23" s="191"/>
    </row>
    <row r="24" spans="1:7" ht="15.75" thickBot="1" x14ac:dyDescent="0.3">
      <c r="A24" s="187">
        <v>13</v>
      </c>
      <c r="B24" s="187">
        <v>391</v>
      </c>
      <c r="C24" s="187" t="s">
        <v>711</v>
      </c>
      <c r="D24" s="187" t="s">
        <v>712</v>
      </c>
      <c r="E24" s="187">
        <v>24.31</v>
      </c>
      <c r="F24" s="93"/>
      <c r="G24" s="65"/>
    </row>
    <row r="25" spans="1:7" ht="15.75" thickBot="1" x14ac:dyDescent="0.3">
      <c r="A25" s="187">
        <v>14</v>
      </c>
      <c r="B25" s="187">
        <v>389</v>
      </c>
      <c r="C25" s="187" t="s">
        <v>661</v>
      </c>
      <c r="D25" s="187" t="s">
        <v>713</v>
      </c>
      <c r="E25" s="187">
        <v>24.48</v>
      </c>
      <c r="F25" s="93"/>
    </row>
    <row r="26" spans="1:7" ht="15.75" thickBot="1" x14ac:dyDescent="0.3">
      <c r="A26" s="187">
        <v>15</v>
      </c>
      <c r="B26" s="187">
        <v>415</v>
      </c>
      <c r="C26" s="187" t="s">
        <v>714</v>
      </c>
      <c r="D26" s="187" t="s">
        <v>715</v>
      </c>
      <c r="E26" s="187">
        <v>24.58</v>
      </c>
      <c r="F26" s="93"/>
      <c r="G26" s="190"/>
    </row>
    <row r="27" spans="1:7" ht="15.75" thickBot="1" x14ac:dyDescent="0.3">
      <c r="A27" s="187">
        <v>16</v>
      </c>
      <c r="B27" s="187">
        <v>315</v>
      </c>
      <c r="C27" s="187" t="s">
        <v>716</v>
      </c>
      <c r="D27" s="187" t="s">
        <v>717</v>
      </c>
      <c r="E27" s="187">
        <v>25.33</v>
      </c>
      <c r="F27" s="93"/>
      <c r="G27" s="189"/>
    </row>
    <row r="28" spans="1:7" ht="15.75" thickBot="1" x14ac:dyDescent="0.3">
      <c r="A28" s="187">
        <v>17</v>
      </c>
      <c r="B28" s="187">
        <v>416</v>
      </c>
      <c r="C28" s="187" t="s">
        <v>111</v>
      </c>
      <c r="D28" s="187" t="s">
        <v>718</v>
      </c>
      <c r="E28" s="187">
        <v>25.41</v>
      </c>
      <c r="F28" s="93"/>
    </row>
    <row r="29" spans="1:7" ht="15.75" thickBot="1" x14ac:dyDescent="0.3">
      <c r="A29" s="187">
        <v>20</v>
      </c>
      <c r="B29" s="187" t="s">
        <v>610</v>
      </c>
      <c r="C29" s="187" t="s">
        <v>8</v>
      </c>
      <c r="D29" s="187" t="s">
        <v>720</v>
      </c>
      <c r="E29" s="187">
        <v>27.15</v>
      </c>
      <c r="F29" s="93"/>
    </row>
    <row r="30" spans="1:7" ht="15.75" thickBot="1" x14ac:dyDescent="0.3">
      <c r="A30" s="187">
        <v>21</v>
      </c>
      <c r="B30" s="187">
        <v>414</v>
      </c>
      <c r="C30" s="187" t="s">
        <v>711</v>
      </c>
      <c r="D30" s="187" t="s">
        <v>721</v>
      </c>
      <c r="E30" s="187">
        <v>27.35</v>
      </c>
      <c r="F30" s="93"/>
    </row>
    <row r="31" spans="1:7" ht="15.75" thickBot="1" x14ac:dyDescent="0.3">
      <c r="A31" s="187">
        <v>23</v>
      </c>
      <c r="B31" s="187">
        <v>334</v>
      </c>
      <c r="C31" s="187" t="s">
        <v>59</v>
      </c>
      <c r="D31" s="187" t="s">
        <v>722</v>
      </c>
      <c r="E31" s="187">
        <v>28.35</v>
      </c>
      <c r="F31" s="93"/>
    </row>
    <row r="32" spans="1:7" ht="15.75" thickBot="1" x14ac:dyDescent="0.3">
      <c r="A32" s="187">
        <v>24</v>
      </c>
      <c r="B32" s="187">
        <v>379</v>
      </c>
      <c r="C32" s="187" t="s">
        <v>723</v>
      </c>
      <c r="D32" s="187" t="s">
        <v>724</v>
      </c>
      <c r="E32" s="187">
        <v>28.36</v>
      </c>
      <c r="F32" s="93"/>
    </row>
    <row r="33" spans="1:7" ht="15.75" thickBot="1" x14ac:dyDescent="0.3">
      <c r="A33" s="187">
        <v>29</v>
      </c>
      <c r="B33" s="187">
        <v>418</v>
      </c>
      <c r="C33" s="187" t="s">
        <v>117</v>
      </c>
      <c r="D33" s="187" t="s">
        <v>725</v>
      </c>
      <c r="E33" s="187">
        <v>31.03</v>
      </c>
      <c r="F33" s="93"/>
    </row>
    <row r="34" spans="1:7" ht="15.75" thickBot="1" x14ac:dyDescent="0.3">
      <c r="A34" s="187">
        <v>32</v>
      </c>
      <c r="B34" s="187">
        <v>336</v>
      </c>
      <c r="C34" s="187" t="s">
        <v>726</v>
      </c>
      <c r="D34" s="187" t="s">
        <v>147</v>
      </c>
      <c r="E34" s="187">
        <v>31.48</v>
      </c>
      <c r="F34" s="93"/>
    </row>
    <row r="35" spans="1:7" ht="15.75" thickBot="1" x14ac:dyDescent="0.3">
      <c r="A35" s="187">
        <v>33</v>
      </c>
      <c r="B35" s="187">
        <v>318</v>
      </c>
      <c r="C35" s="187" t="s">
        <v>203</v>
      </c>
      <c r="D35" s="187" t="s">
        <v>727</v>
      </c>
      <c r="E35" s="187">
        <v>32.090000000000003</v>
      </c>
      <c r="F35" s="93"/>
    </row>
    <row r="36" spans="1:7" ht="15.75" thickBot="1" x14ac:dyDescent="0.3">
      <c r="A36" s="187">
        <v>34</v>
      </c>
      <c r="B36" s="187">
        <v>372</v>
      </c>
      <c r="C36" s="187" t="s">
        <v>728</v>
      </c>
      <c r="D36" s="187" t="s">
        <v>729</v>
      </c>
      <c r="E36" s="187">
        <v>32.31</v>
      </c>
      <c r="F36" s="93"/>
    </row>
    <row r="37" spans="1:7" ht="15.75" thickBot="1" x14ac:dyDescent="0.3">
      <c r="A37" s="187">
        <v>35</v>
      </c>
      <c r="B37" s="187">
        <v>374</v>
      </c>
      <c r="C37" s="187" t="s">
        <v>730</v>
      </c>
      <c r="D37" s="187" t="s">
        <v>731</v>
      </c>
      <c r="E37" s="187">
        <v>32.58</v>
      </c>
      <c r="F37" s="93"/>
    </row>
    <row r="38" spans="1:7" ht="15.75" thickBot="1" x14ac:dyDescent="0.3">
      <c r="A38" s="187">
        <v>36</v>
      </c>
      <c r="B38" s="187">
        <v>368</v>
      </c>
      <c r="C38" s="187" t="s">
        <v>732</v>
      </c>
      <c r="D38" s="187" t="s">
        <v>733</v>
      </c>
      <c r="E38" s="187">
        <v>33.590000000000003</v>
      </c>
      <c r="F38" s="93"/>
      <c r="G38" s="190"/>
    </row>
    <row r="39" spans="1:7" ht="15.75" thickBot="1" x14ac:dyDescent="0.3">
      <c r="A39" s="187">
        <v>38</v>
      </c>
      <c r="B39" s="187">
        <v>419</v>
      </c>
      <c r="C39" s="187" t="s">
        <v>734</v>
      </c>
      <c r="D39" s="187" t="s">
        <v>735</v>
      </c>
      <c r="E39" s="187">
        <v>38.04</v>
      </c>
      <c r="F39" s="93"/>
    </row>
    <row r="40" spans="1:7" x14ac:dyDescent="0.25">
      <c r="A40" s="93"/>
      <c r="B40" s="93"/>
      <c r="C40" s="93"/>
      <c r="D40" s="94"/>
      <c r="E40" s="93"/>
      <c r="F40" s="93"/>
    </row>
    <row r="41" spans="1:7" x14ac:dyDescent="0.25">
      <c r="A41" s="93"/>
      <c r="B41" s="93"/>
      <c r="C41" s="93"/>
      <c r="D41" s="94"/>
      <c r="E41" s="93"/>
      <c r="F41" s="93"/>
    </row>
    <row r="42" spans="1:7" x14ac:dyDescent="0.25">
      <c r="A42" s="93"/>
      <c r="B42" s="93"/>
      <c r="C42" s="93"/>
      <c r="D42" s="94"/>
      <c r="E42" s="93"/>
      <c r="F42" s="93"/>
    </row>
    <row r="43" spans="1:7" x14ac:dyDescent="0.25">
      <c r="A43" s="93"/>
      <c r="B43" s="93"/>
      <c r="C43" s="93"/>
      <c r="D43" s="94"/>
      <c r="E43" s="93"/>
      <c r="F43" s="93"/>
    </row>
    <row r="44" spans="1:7" x14ac:dyDescent="0.25">
      <c r="A44" s="93"/>
      <c r="B44" s="93"/>
      <c r="C44" s="93"/>
      <c r="D44" s="94"/>
      <c r="E44" s="93"/>
      <c r="F44" s="93"/>
    </row>
    <row r="45" spans="1:7" x14ac:dyDescent="0.25">
      <c r="A45" s="93"/>
      <c r="B45" s="93"/>
      <c r="C45" s="93"/>
      <c r="D45" s="94"/>
      <c r="E45" s="93"/>
      <c r="F45" s="93"/>
    </row>
    <row r="46" spans="1:7" x14ac:dyDescent="0.25">
      <c r="A46" s="93"/>
      <c r="B46" s="93"/>
      <c r="C46" s="93"/>
      <c r="D46" s="94"/>
      <c r="E46" s="93"/>
      <c r="F46" s="93"/>
    </row>
    <row r="47" spans="1:7" x14ac:dyDescent="0.25">
      <c r="A47" s="93"/>
      <c r="B47" s="93"/>
      <c r="C47" s="93"/>
      <c r="D47" s="94"/>
      <c r="E47" s="93"/>
      <c r="F47" s="93"/>
    </row>
    <row r="48" spans="1:7" x14ac:dyDescent="0.25">
      <c r="A48" s="93"/>
      <c r="B48" s="93"/>
      <c r="C48" s="93"/>
      <c r="D48" s="94"/>
      <c r="E48" s="93"/>
      <c r="F48" s="93"/>
    </row>
    <row r="49" spans="1:6" x14ac:dyDescent="0.25">
      <c r="A49" s="93"/>
      <c r="B49" s="93"/>
      <c r="C49" s="93"/>
      <c r="D49" s="94"/>
      <c r="E49" s="93"/>
      <c r="F49" s="93"/>
    </row>
    <row r="50" spans="1:6" x14ac:dyDescent="0.25">
      <c r="A50" s="93"/>
      <c r="B50" s="93"/>
      <c r="C50" s="93"/>
      <c r="D50" s="94"/>
      <c r="E50" s="93"/>
      <c r="F50" s="93"/>
    </row>
    <row r="51" spans="1:6" x14ac:dyDescent="0.25">
      <c r="A51" s="93"/>
      <c r="B51" s="93"/>
      <c r="C51" s="93"/>
      <c r="D51" s="94"/>
      <c r="E51" s="93"/>
      <c r="F51" s="93"/>
    </row>
    <row r="52" spans="1:6" x14ac:dyDescent="0.25">
      <c r="A52" s="93"/>
      <c r="B52" s="93"/>
      <c r="C52" s="93"/>
      <c r="D52" s="94"/>
      <c r="E52" s="93"/>
      <c r="F52" s="93"/>
    </row>
    <row r="53" spans="1:6" x14ac:dyDescent="0.25">
      <c r="A53" s="93"/>
      <c r="B53" s="93"/>
      <c r="C53" s="93"/>
      <c r="D53" s="94"/>
      <c r="E53" s="93"/>
      <c r="F53" s="93"/>
    </row>
    <row r="54" spans="1:6" x14ac:dyDescent="0.25">
      <c r="A54" s="93"/>
      <c r="B54" s="93"/>
      <c r="C54" s="93"/>
      <c r="D54" s="94"/>
      <c r="E54" s="93"/>
      <c r="F54" s="93"/>
    </row>
    <row r="55" spans="1:6" x14ac:dyDescent="0.25">
      <c r="A55" s="93"/>
      <c r="B55" s="93"/>
      <c r="C55" s="93"/>
      <c r="D55" s="94"/>
      <c r="E55" s="93"/>
      <c r="F55" s="93"/>
    </row>
    <row r="56" spans="1:6" x14ac:dyDescent="0.25">
      <c r="A56" s="93"/>
      <c r="B56" s="93"/>
      <c r="C56" s="93"/>
      <c r="D56" s="94"/>
      <c r="E56" s="93"/>
      <c r="F56" s="93"/>
    </row>
    <row r="57" spans="1:6" x14ac:dyDescent="0.25">
      <c r="A57" s="93"/>
      <c r="B57" s="93"/>
      <c r="C57" s="93"/>
      <c r="D57" s="94"/>
      <c r="E57" s="93"/>
      <c r="F57" s="93"/>
    </row>
    <row r="58" spans="1:6" x14ac:dyDescent="0.25">
      <c r="A58" s="93"/>
      <c r="B58" s="93"/>
      <c r="C58" s="93"/>
      <c r="D58" s="94"/>
      <c r="E58" s="93"/>
      <c r="F58" s="93"/>
    </row>
    <row r="59" spans="1:6" x14ac:dyDescent="0.25">
      <c r="A59" s="93"/>
      <c r="B59" s="93"/>
      <c r="C59" s="93"/>
      <c r="D59" s="94"/>
      <c r="E59" s="93"/>
      <c r="F59" s="93"/>
    </row>
    <row r="60" spans="1:6" x14ac:dyDescent="0.25">
      <c r="A60" s="93"/>
      <c r="B60" s="93"/>
      <c r="C60" s="93"/>
      <c r="D60" s="94"/>
      <c r="E60" s="93"/>
      <c r="F60" s="93"/>
    </row>
    <row r="61" spans="1:6" x14ac:dyDescent="0.25">
      <c r="A61" s="93"/>
      <c r="B61" s="93"/>
      <c r="C61" s="93"/>
      <c r="D61" s="94"/>
      <c r="E61" s="93"/>
      <c r="F61" s="93"/>
    </row>
    <row r="62" spans="1:6" x14ac:dyDescent="0.25">
      <c r="A62" s="93"/>
      <c r="B62" s="93"/>
      <c r="C62" s="93"/>
      <c r="D62" s="94"/>
      <c r="E62" s="93"/>
      <c r="F62" s="93"/>
    </row>
    <row r="63" spans="1:6" x14ac:dyDescent="0.25">
      <c r="A63" s="93"/>
      <c r="B63" s="93"/>
      <c r="C63" s="93"/>
      <c r="D63" s="94"/>
      <c r="E63" s="93"/>
      <c r="F63" s="93"/>
    </row>
    <row r="64" spans="1:6" x14ac:dyDescent="0.25">
      <c r="A64" s="93"/>
      <c r="B64" s="93"/>
      <c r="C64" s="93"/>
      <c r="D64" s="94"/>
      <c r="E64" s="93"/>
      <c r="F64" s="93"/>
    </row>
    <row r="65" spans="1:6" x14ac:dyDescent="0.25">
      <c r="A65" s="93"/>
      <c r="B65" s="93"/>
      <c r="C65" s="93"/>
      <c r="D65" s="94"/>
      <c r="E65" s="93"/>
      <c r="F65" s="93"/>
    </row>
    <row r="66" spans="1:6" x14ac:dyDescent="0.25">
      <c r="A66" s="93"/>
      <c r="B66" s="93"/>
      <c r="C66" s="93"/>
      <c r="D66" s="94"/>
      <c r="E66" s="93"/>
      <c r="F66" s="93"/>
    </row>
    <row r="67" spans="1:6" x14ac:dyDescent="0.25">
      <c r="A67" s="93"/>
      <c r="B67" s="93"/>
      <c r="C67" s="93"/>
      <c r="D67" s="94"/>
      <c r="E67" s="93"/>
      <c r="F67" s="93"/>
    </row>
    <row r="68" spans="1:6" x14ac:dyDescent="0.25">
      <c r="A68" s="93"/>
      <c r="B68" s="93"/>
      <c r="C68" s="93"/>
      <c r="D68" s="94"/>
      <c r="E68" s="93"/>
      <c r="F68" s="93"/>
    </row>
    <row r="69" spans="1:6" x14ac:dyDescent="0.25">
      <c r="A69" s="93"/>
      <c r="B69" s="93"/>
      <c r="C69" s="93"/>
      <c r="D69" s="94"/>
      <c r="E69" s="93"/>
      <c r="F69" s="93"/>
    </row>
    <row r="70" spans="1:6" x14ac:dyDescent="0.25">
      <c r="A70" s="93"/>
      <c r="B70" s="93"/>
      <c r="C70" s="93"/>
      <c r="D70" s="94"/>
      <c r="E70" s="93"/>
      <c r="F70" s="93"/>
    </row>
    <row r="71" spans="1:6" x14ac:dyDescent="0.25">
      <c r="A71" s="93"/>
      <c r="B71" s="93"/>
      <c r="C71" s="93"/>
      <c r="D71" s="94"/>
      <c r="E71" s="93"/>
      <c r="F71" s="93"/>
    </row>
    <row r="72" spans="1:6" x14ac:dyDescent="0.25">
      <c r="A72" s="93"/>
      <c r="B72" s="93"/>
      <c r="C72" s="93"/>
      <c r="D72" s="94"/>
      <c r="E72" s="93"/>
      <c r="F72" s="93"/>
    </row>
    <row r="73" spans="1:6" x14ac:dyDescent="0.25">
      <c r="A73" s="93"/>
      <c r="B73" s="93"/>
      <c r="C73" s="93"/>
      <c r="D73" s="94"/>
      <c r="E73" s="93"/>
      <c r="F73" s="93"/>
    </row>
    <row r="74" spans="1:6" x14ac:dyDescent="0.25">
      <c r="A74" s="93"/>
      <c r="B74" s="93"/>
      <c r="C74" s="93"/>
      <c r="D74" s="94"/>
      <c r="E74" s="93"/>
      <c r="F74" s="93"/>
    </row>
    <row r="75" spans="1:6" x14ac:dyDescent="0.25">
      <c r="A75" s="93"/>
      <c r="B75" s="93"/>
      <c r="C75" s="93"/>
      <c r="D75" s="94"/>
      <c r="E75" s="93"/>
      <c r="F75" s="93"/>
    </row>
    <row r="76" spans="1:6" x14ac:dyDescent="0.25">
      <c r="A76" s="93"/>
      <c r="B76" s="93"/>
      <c r="C76" s="93"/>
      <c r="D76" s="94"/>
      <c r="E76" s="93"/>
      <c r="F76" s="93"/>
    </row>
    <row r="77" spans="1:6" x14ac:dyDescent="0.25">
      <c r="A77" s="93"/>
      <c r="B77" s="93"/>
      <c r="C77" s="93"/>
      <c r="D77" s="94"/>
      <c r="E77" s="93"/>
      <c r="F77" s="93"/>
    </row>
    <row r="78" spans="1:6" x14ac:dyDescent="0.25">
      <c r="A78" s="93"/>
      <c r="B78" s="93"/>
      <c r="C78" s="93"/>
      <c r="D78" s="94"/>
      <c r="E78" s="93"/>
      <c r="F78" s="93"/>
    </row>
    <row r="79" spans="1:6" x14ac:dyDescent="0.25">
      <c r="A79" s="93"/>
      <c r="B79" s="93"/>
      <c r="C79" s="93"/>
      <c r="D79" s="94"/>
      <c r="E79" s="93"/>
      <c r="F79" s="93"/>
    </row>
    <row r="80" spans="1:6" x14ac:dyDescent="0.25">
      <c r="A80" s="93"/>
      <c r="B80" s="93"/>
      <c r="C80" s="93"/>
      <c r="D80" s="94"/>
      <c r="E80" s="93"/>
      <c r="F80" s="93"/>
    </row>
    <row r="81" spans="1:8" x14ac:dyDescent="0.25">
      <c r="A81" s="93"/>
      <c r="B81" s="93"/>
      <c r="C81" s="93"/>
      <c r="D81" s="94"/>
      <c r="E81" s="93"/>
      <c r="F81" s="93"/>
    </row>
    <row r="82" spans="1:8" x14ac:dyDescent="0.25">
      <c r="A82" s="93"/>
      <c r="B82" s="93"/>
      <c r="C82" s="93"/>
      <c r="D82" s="94"/>
      <c r="E82" s="93"/>
      <c r="F82" s="93"/>
    </row>
    <row r="83" spans="1:8" x14ac:dyDescent="0.25">
      <c r="A83" s="93"/>
      <c r="B83" s="93"/>
      <c r="C83" s="93"/>
      <c r="D83" s="94"/>
      <c r="E83" s="93"/>
      <c r="F83" s="93"/>
    </row>
    <row r="84" spans="1:8" x14ac:dyDescent="0.25">
      <c r="A84" s="93"/>
      <c r="B84" s="93"/>
      <c r="C84" s="93"/>
      <c r="D84" s="94"/>
      <c r="E84" s="93"/>
      <c r="F84" s="93"/>
    </row>
    <row r="85" spans="1:8" x14ac:dyDescent="0.25">
      <c r="A85" s="93"/>
      <c r="B85" s="93"/>
      <c r="C85" s="93"/>
      <c r="D85" s="94"/>
      <c r="E85" s="93"/>
      <c r="F85" s="93"/>
    </row>
    <row r="86" spans="1:8" x14ac:dyDescent="0.25">
      <c r="A86" s="93"/>
      <c r="B86" s="93"/>
      <c r="C86" s="93"/>
      <c r="D86" s="94"/>
      <c r="E86" s="93"/>
      <c r="F86" s="93"/>
    </row>
    <row r="87" spans="1:8" x14ac:dyDescent="0.25">
      <c r="A87" s="93"/>
      <c r="B87" s="93"/>
      <c r="C87" s="93"/>
      <c r="D87" s="94"/>
      <c r="E87" s="93"/>
      <c r="F87" s="93"/>
    </row>
    <row r="88" spans="1:8" x14ac:dyDescent="0.25">
      <c r="A88" s="93"/>
      <c r="B88" s="93"/>
      <c r="C88" s="93"/>
      <c r="D88" s="94"/>
      <c r="E88" s="93"/>
      <c r="F88" s="93"/>
    </row>
    <row r="89" spans="1:8" x14ac:dyDescent="0.25">
      <c r="A89" s="93"/>
      <c r="B89" s="93"/>
      <c r="C89" s="93"/>
      <c r="D89" s="94"/>
      <c r="E89" s="93"/>
      <c r="F89" s="93"/>
    </row>
    <row r="90" spans="1:8" x14ac:dyDescent="0.25">
      <c r="A90" s="93"/>
      <c r="B90" s="93"/>
      <c r="C90" s="93"/>
      <c r="D90" s="94"/>
      <c r="E90" s="93"/>
      <c r="F90" s="93"/>
    </row>
    <row r="91" spans="1:8" x14ac:dyDescent="0.25">
      <c r="A91" s="93"/>
      <c r="B91" s="93"/>
      <c r="C91" s="93"/>
      <c r="D91" s="94"/>
      <c r="E91" s="93"/>
      <c r="F91" s="93"/>
      <c r="H91" s="93"/>
    </row>
    <row r="92" spans="1:8" x14ac:dyDescent="0.25">
      <c r="A92" s="93"/>
      <c r="B92" s="93"/>
      <c r="C92" s="93"/>
      <c r="D92" s="94"/>
      <c r="E92" s="93"/>
      <c r="F92" s="93"/>
    </row>
    <row r="93" spans="1:8" x14ac:dyDescent="0.25">
      <c r="A93" s="93"/>
      <c r="B93" s="93"/>
      <c r="C93" s="93"/>
      <c r="D93" s="94"/>
      <c r="E93" s="93"/>
      <c r="F93" s="93"/>
    </row>
    <row r="94" spans="1:8" x14ac:dyDescent="0.25">
      <c r="A94" s="93"/>
      <c r="B94" s="93"/>
      <c r="C94" s="93"/>
      <c r="D94" s="94"/>
      <c r="E94" s="93"/>
      <c r="F94" s="93"/>
    </row>
    <row r="95" spans="1:8" x14ac:dyDescent="0.25">
      <c r="A95" s="93"/>
      <c r="B95" s="93"/>
      <c r="C95" s="93"/>
      <c r="D95" s="94"/>
      <c r="E95" s="93"/>
      <c r="F95" s="93"/>
      <c r="H95" s="93"/>
    </row>
    <row r="96" spans="1:8" x14ac:dyDescent="0.25">
      <c r="A96" s="93"/>
      <c r="B96" s="93"/>
      <c r="C96" s="93"/>
      <c r="D96" s="94"/>
      <c r="E96" s="93"/>
      <c r="F96" s="93"/>
    </row>
    <row r="97" spans="1:8" x14ac:dyDescent="0.25">
      <c r="A97" s="93"/>
      <c r="B97" s="93"/>
      <c r="C97" s="93"/>
      <c r="D97" s="94"/>
      <c r="E97" s="93"/>
      <c r="F97" s="93"/>
    </row>
    <row r="98" spans="1:8" x14ac:dyDescent="0.25">
      <c r="A98" s="93"/>
      <c r="B98" s="93"/>
      <c r="C98" s="93"/>
      <c r="D98" s="94"/>
      <c r="E98" s="93"/>
      <c r="F98" s="93"/>
    </row>
    <row r="99" spans="1:8" x14ac:dyDescent="0.25">
      <c r="A99" s="93"/>
      <c r="B99" s="93"/>
      <c r="C99" s="93"/>
      <c r="D99" s="94"/>
      <c r="E99" s="93"/>
      <c r="F99" s="93"/>
      <c r="H99" s="93"/>
    </row>
    <row r="100" spans="1:8" x14ac:dyDescent="0.25">
      <c r="A100" s="93"/>
      <c r="B100" s="93"/>
      <c r="C100" s="93"/>
      <c r="D100" s="94"/>
      <c r="E100" s="93"/>
      <c r="F100" s="93"/>
    </row>
    <row r="101" spans="1:8" x14ac:dyDescent="0.25">
      <c r="A101" s="93"/>
      <c r="B101" s="93"/>
      <c r="C101" s="93"/>
      <c r="D101" s="94"/>
      <c r="E101" s="93"/>
      <c r="F101" s="93"/>
    </row>
    <row r="102" spans="1:8" x14ac:dyDescent="0.25">
      <c r="A102" s="93"/>
      <c r="B102" s="93"/>
      <c r="C102" s="93"/>
      <c r="D102" s="94"/>
      <c r="E102" s="93"/>
      <c r="F102" s="93"/>
    </row>
    <row r="103" spans="1:8" x14ac:dyDescent="0.25">
      <c r="A103" s="93"/>
      <c r="B103" s="93"/>
      <c r="C103" s="93"/>
      <c r="D103" s="94"/>
      <c r="E103" s="93"/>
      <c r="F103" s="93"/>
    </row>
    <row r="104" spans="1:8" x14ac:dyDescent="0.25">
      <c r="A104" s="93"/>
      <c r="B104" s="93"/>
      <c r="C104" s="93"/>
      <c r="D104" s="94"/>
      <c r="E104" s="93"/>
      <c r="F104" s="93"/>
    </row>
    <row r="105" spans="1:8" x14ac:dyDescent="0.25">
      <c r="A105" s="93"/>
      <c r="B105" s="93"/>
      <c r="C105" s="93"/>
      <c r="D105" s="94"/>
      <c r="E105" s="93"/>
      <c r="F105" s="93"/>
    </row>
    <row r="106" spans="1:8" x14ac:dyDescent="0.25">
      <c r="A106" s="93"/>
      <c r="B106" s="93"/>
      <c r="C106" s="93"/>
      <c r="D106" s="94"/>
      <c r="E106" s="93"/>
      <c r="F106" s="93"/>
    </row>
    <row r="107" spans="1:8" x14ac:dyDescent="0.25">
      <c r="A107" s="93"/>
      <c r="B107" s="93"/>
      <c r="C107" s="93"/>
      <c r="D107" s="94"/>
      <c r="E107" s="93"/>
      <c r="F107" s="93"/>
    </row>
    <row r="108" spans="1:8" x14ac:dyDescent="0.25">
      <c r="A108" s="93"/>
      <c r="B108" s="93"/>
      <c r="C108" s="93"/>
      <c r="D108" s="94"/>
      <c r="E108" s="93"/>
      <c r="F108" s="93"/>
    </row>
    <row r="109" spans="1:8" x14ac:dyDescent="0.25">
      <c r="A109" s="93"/>
      <c r="B109" s="93"/>
      <c r="C109" s="93"/>
      <c r="D109" s="94"/>
      <c r="E109" s="93"/>
      <c r="F109" s="93"/>
      <c r="H109" s="93"/>
    </row>
    <row r="110" spans="1:8" x14ac:dyDescent="0.25">
      <c r="A110" s="93"/>
      <c r="B110" s="93"/>
      <c r="C110" s="93"/>
      <c r="D110" s="94"/>
      <c r="E110" s="93"/>
      <c r="F110" s="93"/>
    </row>
    <row r="111" spans="1:8" x14ac:dyDescent="0.25">
      <c r="A111" s="93"/>
      <c r="B111" s="93"/>
      <c r="C111" s="93"/>
      <c r="D111" s="94"/>
      <c r="E111" s="93"/>
      <c r="F111" s="93"/>
    </row>
    <row r="112" spans="1:8" x14ac:dyDescent="0.25">
      <c r="A112" s="93"/>
      <c r="B112" s="93"/>
      <c r="C112" s="93"/>
      <c r="D112" s="94"/>
      <c r="E112" s="93"/>
      <c r="F112" s="93"/>
    </row>
    <row r="113" spans="1:8" x14ac:dyDescent="0.25">
      <c r="A113" s="93"/>
      <c r="B113" s="93"/>
      <c r="C113" s="93"/>
      <c r="D113" s="94"/>
      <c r="E113" s="93"/>
      <c r="F113" s="93"/>
      <c r="H113" s="93"/>
    </row>
    <row r="114" spans="1:8" x14ac:dyDescent="0.25">
      <c r="A114" s="93"/>
      <c r="B114" s="93"/>
      <c r="C114" s="93"/>
      <c r="D114" s="94"/>
      <c r="E114" s="93"/>
      <c r="F114" s="93"/>
    </row>
    <row r="115" spans="1:8" x14ac:dyDescent="0.25">
      <c r="A115" s="93"/>
      <c r="B115" s="93"/>
      <c r="C115" s="93"/>
      <c r="D115" s="94"/>
      <c r="E115" s="93"/>
      <c r="F115" s="93"/>
    </row>
    <row r="116" spans="1:8" x14ac:dyDescent="0.25">
      <c r="A116" s="93"/>
      <c r="B116" s="93"/>
      <c r="C116" s="93"/>
      <c r="D116" s="94"/>
      <c r="E116" s="93"/>
      <c r="F116" s="93"/>
    </row>
    <row r="117" spans="1:8" x14ac:dyDescent="0.25">
      <c r="A117" s="93"/>
      <c r="B117" s="93"/>
      <c r="C117" s="93"/>
      <c r="D117" s="94"/>
      <c r="E117" s="93"/>
      <c r="F117" s="93"/>
    </row>
    <row r="118" spans="1:8" x14ac:dyDescent="0.25">
      <c r="A118" s="93"/>
      <c r="B118" s="93"/>
      <c r="C118" s="93"/>
      <c r="D118" s="94"/>
      <c r="E118" s="93"/>
      <c r="F118" s="93"/>
    </row>
    <row r="119" spans="1:8" x14ac:dyDescent="0.25">
      <c r="A119" s="93"/>
      <c r="B119" s="93"/>
      <c r="C119" s="93"/>
      <c r="D119" s="94"/>
      <c r="E119" s="93"/>
      <c r="F119" s="93"/>
    </row>
    <row r="120" spans="1:8" x14ac:dyDescent="0.25">
      <c r="A120" s="93"/>
      <c r="B120" s="93"/>
      <c r="C120" s="93"/>
      <c r="D120" s="94"/>
      <c r="E120" s="93"/>
      <c r="F120" s="93"/>
    </row>
    <row r="121" spans="1:8" x14ac:dyDescent="0.25">
      <c r="A121" s="93"/>
      <c r="B121" s="93"/>
      <c r="C121" s="93"/>
      <c r="D121" s="94"/>
      <c r="E121" s="93"/>
      <c r="F121" s="93"/>
    </row>
    <row r="122" spans="1:8" x14ac:dyDescent="0.25">
      <c r="A122" s="93"/>
      <c r="B122" s="93"/>
      <c r="C122" s="93"/>
      <c r="D122" s="94"/>
      <c r="E122" s="93"/>
      <c r="F122" s="93"/>
    </row>
    <row r="123" spans="1:8" x14ac:dyDescent="0.25">
      <c r="A123" s="93"/>
      <c r="B123" s="93"/>
      <c r="C123" s="93"/>
      <c r="D123" s="94"/>
      <c r="E123" s="93"/>
      <c r="F123" s="93"/>
    </row>
    <row r="124" spans="1:8" x14ac:dyDescent="0.25">
      <c r="A124" s="93"/>
      <c r="B124" s="93"/>
      <c r="C124" s="93"/>
      <c r="D124" s="94"/>
      <c r="E124" s="93"/>
      <c r="F124" s="93"/>
    </row>
    <row r="125" spans="1:8" x14ac:dyDescent="0.25">
      <c r="A125" s="93"/>
      <c r="B125" s="93"/>
      <c r="C125" s="93"/>
      <c r="D125" s="94"/>
      <c r="E125" s="93"/>
      <c r="F125" s="93"/>
    </row>
    <row r="126" spans="1:8" x14ac:dyDescent="0.25">
      <c r="A126" s="93"/>
      <c r="B126" s="93"/>
      <c r="C126" s="93"/>
      <c r="D126" s="94"/>
      <c r="E126" s="93"/>
      <c r="F126" s="93"/>
    </row>
    <row r="127" spans="1:8" x14ac:dyDescent="0.25">
      <c r="A127" s="93"/>
      <c r="B127" s="93"/>
      <c r="C127" s="93"/>
      <c r="D127" s="94"/>
      <c r="E127" s="93"/>
      <c r="F127" s="93"/>
    </row>
    <row r="128" spans="1:8" x14ac:dyDescent="0.25">
      <c r="A128" s="93"/>
      <c r="B128" s="93"/>
      <c r="C128" s="93"/>
      <c r="D128" s="94"/>
      <c r="E128" s="93"/>
      <c r="F128" s="93"/>
    </row>
    <row r="129" spans="1:8" x14ac:dyDescent="0.25">
      <c r="A129" s="93"/>
      <c r="B129" s="93"/>
      <c r="C129" s="93"/>
      <c r="D129" s="94"/>
      <c r="E129" s="93"/>
      <c r="F129" s="93"/>
      <c r="H129" s="93"/>
    </row>
    <row r="130" spans="1:8" x14ac:dyDescent="0.25">
      <c r="A130" s="93"/>
      <c r="B130" s="93"/>
      <c r="C130" s="93"/>
      <c r="D130" s="94"/>
      <c r="E130" s="93"/>
      <c r="F130" s="93"/>
    </row>
    <row r="131" spans="1:8" x14ac:dyDescent="0.25">
      <c r="A131" s="93"/>
      <c r="B131" s="93"/>
      <c r="C131" s="93"/>
      <c r="D131" s="94"/>
      <c r="E131" s="93"/>
      <c r="F131" s="93"/>
    </row>
    <row r="132" spans="1:8" x14ac:dyDescent="0.25">
      <c r="A132" s="93"/>
      <c r="B132" s="93"/>
      <c r="C132" s="93"/>
      <c r="D132" s="94"/>
      <c r="E132" s="93"/>
      <c r="F132" s="93"/>
    </row>
    <row r="133" spans="1:8" x14ac:dyDescent="0.25">
      <c r="A133" s="93"/>
      <c r="B133" s="93"/>
      <c r="C133" s="93"/>
      <c r="D133" s="94"/>
      <c r="E133" s="93"/>
      <c r="F133" s="93"/>
    </row>
    <row r="134" spans="1:8" x14ac:dyDescent="0.25">
      <c r="A134" s="93"/>
      <c r="B134" s="93"/>
      <c r="C134" s="93"/>
      <c r="D134" s="94"/>
      <c r="E134" s="93"/>
      <c r="F134" s="93"/>
    </row>
    <row r="135" spans="1:8" x14ac:dyDescent="0.25">
      <c r="A135" s="93"/>
      <c r="B135" s="93"/>
      <c r="C135" s="93"/>
      <c r="D135" s="94"/>
      <c r="E135" s="93"/>
      <c r="F135" s="93"/>
    </row>
    <row r="136" spans="1:8" x14ac:dyDescent="0.25">
      <c r="A136" s="93"/>
      <c r="B136" s="93"/>
      <c r="C136" s="93"/>
      <c r="D136" s="94"/>
      <c r="E136" s="93"/>
      <c r="F136" s="93"/>
    </row>
    <row r="137" spans="1:8" x14ac:dyDescent="0.25">
      <c r="A137" s="93"/>
      <c r="B137" s="93"/>
      <c r="C137" s="93"/>
      <c r="D137" s="94"/>
      <c r="E137" s="93"/>
      <c r="F137" s="93"/>
    </row>
    <row r="138" spans="1:8" x14ac:dyDescent="0.25">
      <c r="A138" s="93"/>
      <c r="B138" s="93"/>
      <c r="C138" s="93"/>
      <c r="D138" s="94"/>
      <c r="E138" s="93"/>
      <c r="F138" s="93"/>
    </row>
    <row r="139" spans="1:8" x14ac:dyDescent="0.25">
      <c r="A139" s="93"/>
      <c r="B139" s="93"/>
      <c r="C139" s="93"/>
      <c r="D139" s="94"/>
      <c r="E139" s="93"/>
      <c r="F139" s="93"/>
    </row>
    <row r="140" spans="1:8" x14ac:dyDescent="0.25">
      <c r="A140" s="93"/>
      <c r="B140" s="93"/>
      <c r="C140" s="93"/>
      <c r="D140" s="94"/>
      <c r="E140" s="93"/>
      <c r="F140" s="93"/>
    </row>
    <row r="141" spans="1:8" x14ac:dyDescent="0.25">
      <c r="A141" s="93"/>
      <c r="B141" s="93"/>
      <c r="C141" s="93"/>
      <c r="D141" s="94"/>
      <c r="E141" s="93"/>
      <c r="F141" s="93"/>
    </row>
    <row r="142" spans="1:8" x14ac:dyDescent="0.25">
      <c r="A142" s="93"/>
      <c r="B142" s="93"/>
      <c r="C142" s="93"/>
      <c r="D142" s="94"/>
      <c r="E142" s="93"/>
      <c r="F142" s="93"/>
    </row>
    <row r="143" spans="1:8" x14ac:dyDescent="0.25">
      <c r="A143" s="93"/>
      <c r="B143" s="93"/>
      <c r="C143" s="93"/>
      <c r="D143" s="94"/>
      <c r="E143" s="93"/>
      <c r="F143" s="93"/>
    </row>
    <row r="144" spans="1:8" x14ac:dyDescent="0.25">
      <c r="A144" s="93"/>
      <c r="B144" s="93"/>
      <c r="C144" s="93"/>
      <c r="D144" s="94"/>
      <c r="E144" s="93"/>
      <c r="F144" s="93"/>
    </row>
    <row r="145" spans="1:6" x14ac:dyDescent="0.25">
      <c r="A145" s="93"/>
      <c r="B145" s="93"/>
      <c r="C145" s="93"/>
      <c r="D145" s="94"/>
      <c r="E145" s="93"/>
      <c r="F145" s="93"/>
    </row>
    <row r="146" spans="1:6" x14ac:dyDescent="0.25">
      <c r="A146" s="93"/>
      <c r="B146" s="93"/>
      <c r="C146" s="93"/>
      <c r="D146" s="94"/>
      <c r="E146" s="93"/>
      <c r="F146" s="93"/>
    </row>
  </sheetData>
  <sortState xmlns:xlrd2="http://schemas.microsoft.com/office/spreadsheetml/2017/richdata2" ref="A2:I146">
    <sortCondition ref="G2:G146"/>
    <sortCondition ref="H2:H146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workbookViewId="0">
      <selection activeCell="M12" sqref="M12"/>
    </sheetView>
  </sheetViews>
  <sheetFormatPr defaultRowHeight="15" x14ac:dyDescent="0.25"/>
  <cols>
    <col min="15" max="15" width="9.140625" style="67"/>
  </cols>
  <sheetData>
    <row r="1" spans="1:15" ht="45" x14ac:dyDescent="0.25">
      <c r="A1" s="96" t="s">
        <v>739</v>
      </c>
      <c r="B1" s="96" t="s">
        <v>740</v>
      </c>
      <c r="C1" s="96" t="s">
        <v>741</v>
      </c>
      <c r="D1" s="96" t="s">
        <v>742</v>
      </c>
      <c r="E1" s="96" t="s">
        <v>743</v>
      </c>
      <c r="F1" s="96" t="s">
        <v>744</v>
      </c>
      <c r="G1" s="96" t="s">
        <v>745</v>
      </c>
      <c r="H1" s="96" t="s">
        <v>746</v>
      </c>
      <c r="I1" s="96" t="s">
        <v>747</v>
      </c>
      <c r="J1" s="96" t="s">
        <v>748</v>
      </c>
      <c r="K1" s="96" t="s">
        <v>749</v>
      </c>
      <c r="L1" s="96" t="s">
        <v>750</v>
      </c>
      <c r="M1" s="96" t="s">
        <v>751</v>
      </c>
      <c r="N1" t="s">
        <v>219</v>
      </c>
      <c r="O1" s="67" t="s">
        <v>323</v>
      </c>
    </row>
    <row r="2" spans="1:15" s="196" customFormat="1" ht="33.75" x14ac:dyDescent="0.25">
      <c r="A2" s="193">
        <v>183</v>
      </c>
      <c r="B2" s="193">
        <v>1154</v>
      </c>
      <c r="C2" s="193">
        <v>168</v>
      </c>
      <c r="D2" s="193"/>
      <c r="E2" s="193" t="s">
        <v>6</v>
      </c>
      <c r="F2" s="193" t="s">
        <v>7</v>
      </c>
      <c r="G2" s="193" t="s">
        <v>151</v>
      </c>
      <c r="H2" s="193" t="s">
        <v>761</v>
      </c>
      <c r="I2" s="193" t="s">
        <v>150</v>
      </c>
      <c r="J2" s="193" t="s">
        <v>762</v>
      </c>
      <c r="K2" s="194">
        <v>4.7407407407407405E-2</v>
      </c>
      <c r="L2" s="193">
        <v>184</v>
      </c>
      <c r="M2" s="194">
        <v>4.7511574074074074E-2</v>
      </c>
      <c r="N2" s="193">
        <v>1</v>
      </c>
      <c r="O2" s="195" t="s">
        <v>793</v>
      </c>
    </row>
    <row r="3" spans="1:15" s="196" customFormat="1" ht="33.75" x14ac:dyDescent="0.25">
      <c r="A3" s="193">
        <v>184</v>
      </c>
      <c r="B3" s="193">
        <v>1166</v>
      </c>
      <c r="C3" s="193">
        <v>169</v>
      </c>
      <c r="D3" s="193"/>
      <c r="E3" s="193" t="s">
        <v>142</v>
      </c>
      <c r="F3" s="193" t="s">
        <v>12</v>
      </c>
      <c r="G3" s="193" t="s">
        <v>157</v>
      </c>
      <c r="H3" s="193" t="s">
        <v>763</v>
      </c>
      <c r="I3" s="193" t="s">
        <v>150</v>
      </c>
      <c r="J3" s="193" t="s">
        <v>764</v>
      </c>
      <c r="K3" s="194">
        <v>4.7453703703703699E-2</v>
      </c>
      <c r="L3" s="193">
        <v>185</v>
      </c>
      <c r="M3" s="194">
        <v>4.7557870370370368E-2</v>
      </c>
      <c r="N3" s="193">
        <v>1</v>
      </c>
      <c r="O3" s="195" t="s">
        <v>794</v>
      </c>
    </row>
    <row r="4" spans="1:15" s="196" customFormat="1" ht="33.75" x14ac:dyDescent="0.25">
      <c r="A4" s="193">
        <v>254</v>
      </c>
      <c r="B4" s="193">
        <v>957</v>
      </c>
      <c r="C4" s="193">
        <v>222</v>
      </c>
      <c r="D4" s="193"/>
      <c r="E4" s="193" t="s">
        <v>20</v>
      </c>
      <c r="F4" s="193" t="s">
        <v>204</v>
      </c>
      <c r="G4" s="193" t="s">
        <v>759</v>
      </c>
      <c r="H4" s="193" t="s">
        <v>765</v>
      </c>
      <c r="I4" s="193" t="s">
        <v>150</v>
      </c>
      <c r="J4" s="193" t="s">
        <v>766</v>
      </c>
      <c r="K4" s="194">
        <v>4.9583333333333333E-2</v>
      </c>
      <c r="L4" s="193">
        <v>251</v>
      </c>
      <c r="M4" s="194">
        <v>5.0092592592592598E-2</v>
      </c>
      <c r="N4" s="193">
        <v>1</v>
      </c>
      <c r="O4" s="195" t="s">
        <v>795</v>
      </c>
    </row>
    <row r="5" spans="1:15" s="196" customFormat="1" ht="33.75" x14ac:dyDescent="0.25">
      <c r="A5" s="193">
        <v>313</v>
      </c>
      <c r="B5" s="193">
        <v>214</v>
      </c>
      <c r="C5" s="193">
        <v>268</v>
      </c>
      <c r="D5" s="193"/>
      <c r="E5" s="193" t="s">
        <v>80</v>
      </c>
      <c r="F5" s="193" t="s">
        <v>629</v>
      </c>
      <c r="G5" s="193" t="s">
        <v>157</v>
      </c>
      <c r="H5" s="193" t="s">
        <v>767</v>
      </c>
      <c r="I5" s="193" t="s">
        <v>150</v>
      </c>
      <c r="J5" s="193" t="s">
        <v>768</v>
      </c>
      <c r="K5" s="194">
        <v>5.2118055555555563E-2</v>
      </c>
      <c r="L5" s="193">
        <v>316</v>
      </c>
      <c r="M5" s="194">
        <v>5.2314814814814814E-2</v>
      </c>
      <c r="N5" s="193">
        <v>1</v>
      </c>
      <c r="O5" s="195" t="s">
        <v>796</v>
      </c>
    </row>
    <row r="6" spans="1:15" s="196" customFormat="1" ht="33.75" x14ac:dyDescent="0.25">
      <c r="A6" s="193">
        <v>339</v>
      </c>
      <c r="B6" s="193">
        <v>361</v>
      </c>
      <c r="C6" s="193">
        <v>283</v>
      </c>
      <c r="D6" s="193"/>
      <c r="E6" s="193" t="s">
        <v>8</v>
      </c>
      <c r="F6" s="193" t="s">
        <v>9</v>
      </c>
      <c r="G6" s="193" t="s">
        <v>759</v>
      </c>
      <c r="H6" s="193" t="s">
        <v>769</v>
      </c>
      <c r="I6" s="193" t="s">
        <v>150</v>
      </c>
      <c r="J6" s="193" t="s">
        <v>770</v>
      </c>
      <c r="K6" s="194">
        <v>5.3067129629629638E-2</v>
      </c>
      <c r="L6" s="193">
        <v>346</v>
      </c>
      <c r="M6" s="194">
        <v>5.3460648148148153E-2</v>
      </c>
      <c r="N6" s="193">
        <v>1</v>
      </c>
      <c r="O6" s="195" t="s">
        <v>797</v>
      </c>
    </row>
    <row r="7" spans="1:15" s="196" customFormat="1" ht="33.75" x14ac:dyDescent="0.25">
      <c r="A7" s="193">
        <v>409</v>
      </c>
      <c r="B7" s="193">
        <v>614</v>
      </c>
      <c r="C7" s="193">
        <v>340</v>
      </c>
      <c r="D7" s="193"/>
      <c r="E7" s="193" t="s">
        <v>144</v>
      </c>
      <c r="F7" s="193" t="s">
        <v>29</v>
      </c>
      <c r="G7" s="193" t="s">
        <v>151</v>
      </c>
      <c r="H7" s="193" t="s">
        <v>773</v>
      </c>
      <c r="I7" s="193" t="s">
        <v>150</v>
      </c>
      <c r="J7" s="193" t="s">
        <v>774</v>
      </c>
      <c r="K7" s="194">
        <v>5.4988425925925927E-2</v>
      </c>
      <c r="L7" s="193">
        <v>412</v>
      </c>
      <c r="M7" s="194">
        <v>5.5532407407407412E-2</v>
      </c>
      <c r="N7" s="193">
        <v>1</v>
      </c>
      <c r="O7" s="195" t="s">
        <v>798</v>
      </c>
    </row>
    <row r="8" spans="1:15" s="200" customFormat="1" ht="33.75" x14ac:dyDescent="0.25">
      <c r="A8" s="197">
        <v>568</v>
      </c>
      <c r="B8" s="197">
        <v>111</v>
      </c>
      <c r="C8" s="197"/>
      <c r="D8" s="197">
        <v>132</v>
      </c>
      <c r="E8" s="197" t="s">
        <v>107</v>
      </c>
      <c r="F8" s="197" t="s">
        <v>108</v>
      </c>
      <c r="G8" s="197" t="s">
        <v>153</v>
      </c>
      <c r="H8" s="197" t="s">
        <v>777</v>
      </c>
      <c r="I8" s="197" t="s">
        <v>150</v>
      </c>
      <c r="J8" s="197" t="s">
        <v>778</v>
      </c>
      <c r="K8" s="198">
        <v>5.9305555555555556E-2</v>
      </c>
      <c r="L8" s="197">
        <v>562</v>
      </c>
      <c r="M8" s="198">
        <v>6.0173611111111108E-2</v>
      </c>
      <c r="N8" s="197">
        <v>2</v>
      </c>
      <c r="O8" s="199" t="s">
        <v>793</v>
      </c>
    </row>
    <row r="9" spans="1:15" s="200" customFormat="1" ht="33.75" x14ac:dyDescent="0.25">
      <c r="A9" s="197">
        <v>566</v>
      </c>
      <c r="B9" s="197">
        <v>178</v>
      </c>
      <c r="C9" s="197">
        <v>436</v>
      </c>
      <c r="D9" s="197"/>
      <c r="E9" s="197" t="s">
        <v>26</v>
      </c>
      <c r="F9" s="197" t="s">
        <v>208</v>
      </c>
      <c r="G9" s="197" t="s">
        <v>157</v>
      </c>
      <c r="H9" s="197" t="s">
        <v>775</v>
      </c>
      <c r="I9" s="197" t="s">
        <v>150</v>
      </c>
      <c r="J9" s="197" t="s">
        <v>776</v>
      </c>
      <c r="K9" s="198">
        <v>5.949074074074074E-2</v>
      </c>
      <c r="L9" s="197">
        <v>570</v>
      </c>
      <c r="M9" s="198">
        <v>6.0069444444444446E-2</v>
      </c>
      <c r="N9" s="197">
        <v>2</v>
      </c>
      <c r="O9" s="199" t="s">
        <v>794</v>
      </c>
    </row>
    <row r="10" spans="1:15" s="200" customFormat="1" ht="33.75" x14ac:dyDescent="0.25">
      <c r="A10" s="197">
        <v>621</v>
      </c>
      <c r="B10" s="197">
        <v>955</v>
      </c>
      <c r="C10" s="197">
        <v>464</v>
      </c>
      <c r="D10" s="197"/>
      <c r="E10" s="197" t="s">
        <v>6</v>
      </c>
      <c r="F10" s="197" t="s">
        <v>15</v>
      </c>
      <c r="G10" s="197" t="s">
        <v>154</v>
      </c>
      <c r="H10" s="197" t="s">
        <v>779</v>
      </c>
      <c r="I10" s="197" t="s">
        <v>150</v>
      </c>
      <c r="J10" s="197" t="s">
        <v>780</v>
      </c>
      <c r="K10" s="198">
        <v>6.174768518518519E-2</v>
      </c>
      <c r="L10" s="197">
        <v>615</v>
      </c>
      <c r="M10" s="198">
        <v>6.267361111111111E-2</v>
      </c>
      <c r="N10" s="197">
        <v>2</v>
      </c>
      <c r="O10" s="199" t="s">
        <v>795</v>
      </c>
    </row>
    <row r="11" spans="1:15" s="200" customFormat="1" ht="33.75" x14ac:dyDescent="0.25">
      <c r="A11" s="197">
        <v>622</v>
      </c>
      <c r="B11" s="197">
        <v>1046</v>
      </c>
      <c r="C11" s="197">
        <v>465</v>
      </c>
      <c r="D11" s="197"/>
      <c r="E11" s="197" t="s">
        <v>91</v>
      </c>
      <c r="F11" s="197" t="s">
        <v>92</v>
      </c>
      <c r="G11" s="197" t="s">
        <v>154</v>
      </c>
      <c r="H11" s="197" t="s">
        <v>781</v>
      </c>
      <c r="I11" s="197" t="s">
        <v>150</v>
      </c>
      <c r="J11" s="197" t="s">
        <v>782</v>
      </c>
      <c r="K11" s="198">
        <v>6.2222222222222227E-2</v>
      </c>
      <c r="L11" s="197">
        <v>625</v>
      </c>
      <c r="M11" s="198">
        <v>6.2731481481481485E-2</v>
      </c>
      <c r="N11" s="197">
        <v>2</v>
      </c>
      <c r="O11" s="199" t="s">
        <v>796</v>
      </c>
    </row>
    <row r="12" spans="1:15" s="200" customFormat="1" ht="33.75" x14ac:dyDescent="0.25">
      <c r="A12" s="197">
        <v>676</v>
      </c>
      <c r="B12" s="197">
        <v>490</v>
      </c>
      <c r="C12" s="197"/>
      <c r="D12" s="197">
        <v>185</v>
      </c>
      <c r="E12" s="197" t="s">
        <v>98</v>
      </c>
      <c r="F12" s="197" t="s">
        <v>21</v>
      </c>
      <c r="G12" s="197" t="s">
        <v>786</v>
      </c>
      <c r="H12" s="197" t="s">
        <v>787</v>
      </c>
      <c r="I12" s="197" t="s">
        <v>150</v>
      </c>
      <c r="J12" s="197" t="s">
        <v>788</v>
      </c>
      <c r="K12" s="198">
        <v>6.4166666666666664E-2</v>
      </c>
      <c r="L12" s="197">
        <v>674</v>
      </c>
      <c r="M12" s="198">
        <v>6.5034722222222216E-2</v>
      </c>
      <c r="N12" s="197">
        <v>2</v>
      </c>
      <c r="O12" s="199" t="s">
        <v>797</v>
      </c>
    </row>
    <row r="13" spans="1:15" s="196" customFormat="1" ht="33.75" x14ac:dyDescent="0.25">
      <c r="A13" s="193">
        <v>649</v>
      </c>
      <c r="B13" s="193">
        <v>1218</v>
      </c>
      <c r="C13" s="193">
        <v>481</v>
      </c>
      <c r="D13" s="193"/>
      <c r="E13" s="193" t="s">
        <v>111</v>
      </c>
      <c r="F13" s="193" t="s">
        <v>103</v>
      </c>
      <c r="G13" s="193" t="s">
        <v>783</v>
      </c>
      <c r="H13" s="193" t="s">
        <v>784</v>
      </c>
      <c r="I13" s="193" t="s">
        <v>150</v>
      </c>
      <c r="J13" s="193" t="s">
        <v>785</v>
      </c>
      <c r="K13" s="194">
        <v>6.3321759259259258E-2</v>
      </c>
      <c r="L13" s="193">
        <v>657</v>
      </c>
      <c r="M13" s="194">
        <v>6.3819444444444443E-2</v>
      </c>
      <c r="N13" s="193">
        <v>3</v>
      </c>
      <c r="O13" s="195" t="s">
        <v>793</v>
      </c>
    </row>
    <row r="14" spans="1:15" s="196" customFormat="1" ht="33.75" x14ac:dyDescent="0.25">
      <c r="A14" s="193">
        <v>709</v>
      </c>
      <c r="B14" s="193">
        <v>305</v>
      </c>
      <c r="C14" s="193"/>
      <c r="D14" s="193">
        <v>205</v>
      </c>
      <c r="E14" s="193" t="s">
        <v>113</v>
      </c>
      <c r="F14" s="193" t="s">
        <v>114</v>
      </c>
      <c r="G14" s="193" t="s">
        <v>224</v>
      </c>
      <c r="H14" s="193" t="s">
        <v>789</v>
      </c>
      <c r="I14" s="193" t="s">
        <v>150</v>
      </c>
      <c r="J14" s="193" t="s">
        <v>790</v>
      </c>
      <c r="K14" s="194">
        <v>6.5381944444444437E-2</v>
      </c>
      <c r="L14" s="193">
        <v>712</v>
      </c>
      <c r="M14" s="194">
        <v>6.6249999999999989E-2</v>
      </c>
      <c r="N14" s="193">
        <v>3</v>
      </c>
      <c r="O14" s="195" t="s">
        <v>794</v>
      </c>
    </row>
    <row r="15" spans="1:15" s="196" customFormat="1" ht="33.75" x14ac:dyDescent="0.25">
      <c r="A15" s="193">
        <v>944</v>
      </c>
      <c r="B15" s="193">
        <v>263</v>
      </c>
      <c r="C15" s="193">
        <v>566</v>
      </c>
      <c r="D15" s="193"/>
      <c r="E15" s="193" t="s">
        <v>25</v>
      </c>
      <c r="F15" s="193" t="s">
        <v>74</v>
      </c>
      <c r="G15" s="193" t="s">
        <v>152</v>
      </c>
      <c r="H15" s="193" t="s">
        <v>791</v>
      </c>
      <c r="I15" s="193" t="s">
        <v>150</v>
      </c>
      <c r="J15" s="193" t="s">
        <v>792</v>
      </c>
      <c r="K15" s="194">
        <v>8.2581018518518512E-2</v>
      </c>
      <c r="L15" s="193">
        <v>944</v>
      </c>
      <c r="M15" s="194">
        <v>8.3460648148148145E-2</v>
      </c>
      <c r="N15" s="193">
        <v>3</v>
      </c>
      <c r="O15" s="195" t="s">
        <v>795</v>
      </c>
    </row>
    <row r="16" spans="1:15" s="200" customFormat="1" ht="33.75" x14ac:dyDescent="0.25">
      <c r="A16" s="197">
        <v>357</v>
      </c>
      <c r="B16" s="197">
        <v>362</v>
      </c>
      <c r="C16" s="197"/>
      <c r="D16" s="197">
        <v>60</v>
      </c>
      <c r="E16" s="197" t="s">
        <v>87</v>
      </c>
      <c r="F16" s="197" t="s">
        <v>9</v>
      </c>
      <c r="G16" s="197" t="s">
        <v>155</v>
      </c>
      <c r="H16" s="197" t="s">
        <v>771</v>
      </c>
      <c r="I16" s="197" t="s">
        <v>150</v>
      </c>
      <c r="J16" s="197" t="s">
        <v>772</v>
      </c>
      <c r="K16" s="198">
        <v>5.3518518518518521E-2</v>
      </c>
      <c r="L16" s="197">
        <v>360</v>
      </c>
      <c r="M16" s="198">
        <v>5.3912037037037036E-2</v>
      </c>
      <c r="N16" s="197" t="s">
        <v>149</v>
      </c>
      <c r="O16" s="199" t="s">
        <v>793</v>
      </c>
    </row>
    <row r="17" spans="1:15" s="196" customFormat="1" ht="33.75" x14ac:dyDescent="0.25">
      <c r="A17" s="193">
        <v>88</v>
      </c>
      <c r="B17" s="193">
        <v>850</v>
      </c>
      <c r="C17" s="193">
        <v>83</v>
      </c>
      <c r="D17" s="193"/>
      <c r="E17" s="193" t="s">
        <v>348</v>
      </c>
      <c r="F17" s="193" t="s">
        <v>348</v>
      </c>
      <c r="G17" s="193" t="s">
        <v>152</v>
      </c>
      <c r="H17" s="193" t="s">
        <v>752</v>
      </c>
      <c r="I17" s="193" t="s">
        <v>150</v>
      </c>
      <c r="J17" s="193" t="s">
        <v>753</v>
      </c>
      <c r="K17" s="194">
        <v>4.372685185185185E-2</v>
      </c>
      <c r="L17" s="193">
        <v>87</v>
      </c>
      <c r="M17" s="194">
        <v>4.3842592592592593E-2</v>
      </c>
      <c r="N17" s="196" t="s">
        <v>137</v>
      </c>
      <c r="O17" s="195" t="s">
        <v>793</v>
      </c>
    </row>
    <row r="18" spans="1:15" s="196" customFormat="1" ht="33.75" x14ac:dyDescent="0.25">
      <c r="A18" s="193">
        <v>163</v>
      </c>
      <c r="B18" s="193">
        <v>666</v>
      </c>
      <c r="C18" s="193">
        <v>150</v>
      </c>
      <c r="D18" s="193"/>
      <c r="E18" s="193" t="s">
        <v>4</v>
      </c>
      <c r="F18" s="193" t="s">
        <v>5</v>
      </c>
      <c r="G18" s="193" t="s">
        <v>152</v>
      </c>
      <c r="H18" s="193" t="s">
        <v>754</v>
      </c>
      <c r="I18" s="193" t="s">
        <v>150</v>
      </c>
      <c r="J18" s="193" t="s">
        <v>755</v>
      </c>
      <c r="K18" s="194">
        <v>4.6446759259259257E-2</v>
      </c>
      <c r="L18" s="193">
        <v>159</v>
      </c>
      <c r="M18" s="194">
        <v>4.6643518518518522E-2</v>
      </c>
      <c r="N18" s="193" t="s">
        <v>137</v>
      </c>
      <c r="O18" s="195" t="s">
        <v>794</v>
      </c>
    </row>
    <row r="19" spans="1:15" s="196" customFormat="1" ht="33.75" x14ac:dyDescent="0.25">
      <c r="A19" s="193">
        <v>167</v>
      </c>
      <c r="B19" s="193">
        <v>60</v>
      </c>
      <c r="C19" s="193">
        <v>153</v>
      </c>
      <c r="D19" s="193"/>
      <c r="E19" s="193" t="s">
        <v>17</v>
      </c>
      <c r="F19" s="193" t="s">
        <v>756</v>
      </c>
      <c r="G19" s="193" t="s">
        <v>152</v>
      </c>
      <c r="H19" s="193" t="s">
        <v>757</v>
      </c>
      <c r="I19" s="193" t="s">
        <v>150</v>
      </c>
      <c r="J19" s="193" t="s">
        <v>758</v>
      </c>
      <c r="K19" s="194">
        <v>4.6620370370370368E-2</v>
      </c>
      <c r="L19" s="193">
        <v>168</v>
      </c>
      <c r="M19" s="194">
        <v>4.6724537037037044E-2</v>
      </c>
      <c r="N19" s="193" t="s">
        <v>137</v>
      </c>
      <c r="O19" s="195" t="s">
        <v>795</v>
      </c>
    </row>
    <row r="20" spans="1:15" s="196" customFormat="1" ht="33.75" x14ac:dyDescent="0.25">
      <c r="A20" s="193">
        <v>171</v>
      </c>
      <c r="B20" s="193">
        <v>1153</v>
      </c>
      <c r="C20" s="193">
        <v>157</v>
      </c>
      <c r="D20" s="193"/>
      <c r="E20" s="193" t="s">
        <v>676</v>
      </c>
      <c r="F20" s="193" t="s">
        <v>7</v>
      </c>
      <c r="G20" s="193" t="s">
        <v>759</v>
      </c>
      <c r="H20" s="193" t="s">
        <v>760</v>
      </c>
      <c r="I20" s="193" t="s">
        <v>150</v>
      </c>
      <c r="J20" s="193" t="s">
        <v>758</v>
      </c>
      <c r="K20" s="194">
        <v>4.6770833333333338E-2</v>
      </c>
      <c r="L20" s="193">
        <v>173</v>
      </c>
      <c r="M20" s="194">
        <v>4.6805555555555552E-2</v>
      </c>
      <c r="N20" s="193" t="s">
        <v>137</v>
      </c>
      <c r="O20" s="195" t="s">
        <v>796</v>
      </c>
    </row>
    <row r="21" spans="1:15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7"/>
      <c r="M21" s="98"/>
    </row>
  </sheetData>
  <sortState xmlns:xlrd2="http://schemas.microsoft.com/office/spreadsheetml/2017/richdata2" ref="A2:O21">
    <sortCondition ref="N2:N21"/>
    <sortCondition ref="K2:K21"/>
  </sortState>
  <hyperlinks>
    <hyperlink ref="A1" r:id="rId1" display="https://www.ukresults.net/2020/thirsk10.html" xr:uid="{32B24FDA-F98B-4FB7-A985-9FFA9888F752}"/>
    <hyperlink ref="B1" r:id="rId2" display="https://www.ukresults.net/2020/thirsk10.html" xr:uid="{89F31A75-FCD2-4170-86CF-95C97090F4FA}"/>
    <hyperlink ref="C1" r:id="rId3" display="https://www.ukresults.net/2020/thirsk10.html" xr:uid="{DC112D86-8642-4970-A4F7-AD409DA0E4C5}"/>
    <hyperlink ref="D1" r:id="rId4" display="https://www.ukresults.net/2020/thirsk10.html" xr:uid="{5B990132-10B0-41DD-91A8-C696989CA22E}"/>
    <hyperlink ref="E1" r:id="rId5" display="https://www.ukresults.net/2020/thirsk10.html" xr:uid="{6F0D4703-72BA-4582-83D1-C3B2B352F13E}"/>
    <hyperlink ref="F1" r:id="rId6" display="https://www.ukresults.net/2020/thirsk10.html" xr:uid="{1ACFAE12-4802-4E95-9A7B-1714F3E00A57}"/>
    <hyperlink ref="G1" r:id="rId7" display="https://www.ukresults.net/2020/thirsk10.html" xr:uid="{D1DA4E2E-3545-4108-87D1-5A9FE0B96B03}"/>
    <hyperlink ref="H1" r:id="rId8" display="https://www.ukresults.net/2020/thirsk10.html" xr:uid="{51C2F80B-6D5B-4ED5-839B-B31C31120047}"/>
    <hyperlink ref="I1" r:id="rId9" display="https://www.ukresults.net/2020/thirsk10.html" xr:uid="{DB7C77F7-F775-4313-8E2D-308834529F1D}"/>
    <hyperlink ref="J1" r:id="rId10" display="https://www.ukresults.net/2020/thirsk10.html" xr:uid="{F00BC008-3265-4D02-BCE1-DA0A4CB53AF7}"/>
    <hyperlink ref="K1" r:id="rId11" display="https://www.ukresults.net/2020/thirsk10.html" xr:uid="{9E89D917-72DE-478A-93E3-DC47C36F16C4}"/>
    <hyperlink ref="L1" r:id="rId12" display="https://www.ukresults.net/2020/thirsk10.html" xr:uid="{538A6248-566E-4958-AB50-78A8A4BFC4D0}"/>
    <hyperlink ref="M1" r:id="rId13" display="https://www.ukresults.net/2020/thirsk10.html" xr:uid="{95DEEB59-5784-49AF-87D2-CC4AB7A14966}"/>
  </hyperlinks>
  <pageMargins left="0.7" right="0.7" top="0.75" bottom="0.75" header="0.3" footer="0.3"/>
  <pageSetup paperSize="9" orientation="portrait" horizontalDpi="4294967293" verticalDpi="0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sqref="A1:F17"/>
    </sheetView>
  </sheetViews>
  <sheetFormatPr defaultRowHeight="15" x14ac:dyDescent="0.25"/>
  <cols>
    <col min="3" max="4" width="32.7109375" customWidth="1"/>
    <col min="5" max="5" width="37.5703125" customWidth="1"/>
    <col min="13" max="13" width="6.42578125" style="70" customWidth="1"/>
    <col min="14" max="14" width="9.140625" customWidth="1"/>
  </cols>
  <sheetData>
    <row r="1" spans="1:9" ht="15.75" thickBot="1" x14ac:dyDescent="0.3">
      <c r="A1" s="110" t="s">
        <v>197</v>
      </c>
      <c r="B1" s="110" t="s">
        <v>167</v>
      </c>
      <c r="C1" s="110" t="s">
        <v>165</v>
      </c>
      <c r="D1" s="110" t="s">
        <v>131</v>
      </c>
      <c r="E1" s="110" t="s">
        <v>195</v>
      </c>
      <c r="F1" s="112" t="s">
        <v>156</v>
      </c>
    </row>
    <row r="2" spans="1:9" ht="15.75" thickBot="1" x14ac:dyDescent="0.3">
      <c r="A2" s="110">
        <v>46</v>
      </c>
      <c r="B2" s="110">
        <v>108</v>
      </c>
      <c r="C2" s="110" t="s">
        <v>176</v>
      </c>
      <c r="D2" s="110">
        <v>1</v>
      </c>
      <c r="E2" s="111">
        <v>7.7268518518518514E-2</v>
      </c>
      <c r="F2" s="112">
        <v>10</v>
      </c>
      <c r="G2" s="68"/>
      <c r="H2" s="68"/>
      <c r="I2" s="69"/>
    </row>
    <row r="3" spans="1:9" ht="15.75" thickBot="1" x14ac:dyDescent="0.3">
      <c r="A3" s="110">
        <v>76</v>
      </c>
      <c r="B3" s="110">
        <v>74</v>
      </c>
      <c r="C3" s="110" t="s">
        <v>251</v>
      </c>
      <c r="D3" s="110">
        <v>1</v>
      </c>
      <c r="E3" s="111">
        <v>8.1099537037037039E-2</v>
      </c>
      <c r="F3" s="112">
        <v>9</v>
      </c>
      <c r="G3" s="68"/>
      <c r="H3" s="68"/>
      <c r="I3" s="69"/>
    </row>
    <row r="4" spans="1:9" ht="15.75" thickBot="1" x14ac:dyDescent="0.3">
      <c r="A4" s="110">
        <v>151</v>
      </c>
      <c r="B4" s="110">
        <v>112</v>
      </c>
      <c r="C4" s="110" t="s">
        <v>252</v>
      </c>
      <c r="D4" s="110">
        <v>1</v>
      </c>
      <c r="E4" s="111">
        <v>9.0614583333333332E-2</v>
      </c>
      <c r="F4" s="112">
        <v>8</v>
      </c>
      <c r="G4" s="68"/>
      <c r="H4" s="68"/>
      <c r="I4" s="69"/>
    </row>
    <row r="5" spans="1:9" ht="15.75" thickBot="1" x14ac:dyDescent="0.3">
      <c r="A5" s="110">
        <v>165</v>
      </c>
      <c r="B5" s="110">
        <v>398</v>
      </c>
      <c r="C5" s="110" t="s">
        <v>253</v>
      </c>
      <c r="D5" s="110">
        <v>2</v>
      </c>
      <c r="E5" s="111">
        <v>9.1322916666666656E-2</v>
      </c>
      <c r="F5" s="112">
        <v>10</v>
      </c>
      <c r="G5" s="68"/>
      <c r="H5" s="68"/>
      <c r="I5" s="69"/>
    </row>
    <row r="6" spans="1:9" ht="15.75" thickBot="1" x14ac:dyDescent="0.3">
      <c r="A6" s="110">
        <v>182</v>
      </c>
      <c r="B6" s="110">
        <v>29</v>
      </c>
      <c r="C6" s="110" t="s">
        <v>228</v>
      </c>
      <c r="D6" s="110">
        <v>3</v>
      </c>
      <c r="E6" s="111">
        <v>9.2668981481481491E-2</v>
      </c>
      <c r="F6" s="112">
        <v>10</v>
      </c>
      <c r="G6" s="68"/>
      <c r="H6" s="68"/>
      <c r="I6" s="69"/>
    </row>
    <row r="7" spans="1:9" ht="15.75" thickBot="1" x14ac:dyDescent="0.3">
      <c r="A7" s="110">
        <v>232</v>
      </c>
      <c r="B7" s="110">
        <v>249</v>
      </c>
      <c r="C7" s="110" t="s">
        <v>242</v>
      </c>
      <c r="D7" s="110">
        <v>3</v>
      </c>
      <c r="E7" s="111">
        <v>9.8909722222222218E-2</v>
      </c>
      <c r="F7" s="112">
        <v>9</v>
      </c>
      <c r="G7" s="68"/>
      <c r="H7" s="68"/>
      <c r="I7" s="69"/>
    </row>
    <row r="8" spans="1:9" ht="15.75" thickBot="1" x14ac:dyDescent="0.3">
      <c r="A8" s="110">
        <v>246</v>
      </c>
      <c r="B8" s="110">
        <v>111</v>
      </c>
      <c r="C8" s="110" t="s">
        <v>183</v>
      </c>
      <c r="D8" s="110">
        <v>3</v>
      </c>
      <c r="E8" s="111">
        <v>0.1019375</v>
      </c>
      <c r="F8" s="112">
        <v>8</v>
      </c>
      <c r="G8" s="68"/>
      <c r="H8" s="68"/>
      <c r="I8" s="69"/>
    </row>
    <row r="9" spans="1:9" ht="15.75" thickBot="1" x14ac:dyDescent="0.3">
      <c r="A9" s="110">
        <v>286</v>
      </c>
      <c r="B9" s="110">
        <v>79</v>
      </c>
      <c r="C9" s="110" t="s">
        <v>179</v>
      </c>
      <c r="D9" s="110">
        <v>3</v>
      </c>
      <c r="E9" s="111">
        <v>0.10834375</v>
      </c>
      <c r="F9" s="112">
        <v>7</v>
      </c>
      <c r="G9" s="68"/>
      <c r="H9" s="68"/>
      <c r="I9" s="69"/>
    </row>
    <row r="10" spans="1:9" ht="15.75" thickBot="1" x14ac:dyDescent="0.3">
      <c r="A10" s="110">
        <v>300</v>
      </c>
      <c r="B10" s="110">
        <v>159</v>
      </c>
      <c r="C10" s="110" t="s">
        <v>182</v>
      </c>
      <c r="D10" s="110">
        <v>3</v>
      </c>
      <c r="E10" s="111">
        <v>0.11029976851851853</v>
      </c>
      <c r="F10" s="112">
        <v>6</v>
      </c>
      <c r="G10" s="68"/>
      <c r="H10" s="68"/>
      <c r="I10" s="69"/>
    </row>
    <row r="11" spans="1:9" ht="15.75" thickBot="1" x14ac:dyDescent="0.3">
      <c r="A11" s="110">
        <v>337</v>
      </c>
      <c r="B11" s="110">
        <v>110</v>
      </c>
      <c r="C11" s="110" t="s">
        <v>255</v>
      </c>
      <c r="D11" s="110">
        <v>3</v>
      </c>
      <c r="E11" s="111">
        <v>0.11905324074074075</v>
      </c>
      <c r="F11" s="112">
        <v>5</v>
      </c>
      <c r="G11" s="68"/>
      <c r="H11" s="68"/>
      <c r="I11" s="69"/>
    </row>
    <row r="12" spans="1:9" ht="15.75" thickBot="1" x14ac:dyDescent="0.3">
      <c r="A12" s="110">
        <v>336</v>
      </c>
      <c r="B12" s="110">
        <v>15</v>
      </c>
      <c r="C12" s="110" t="s">
        <v>184</v>
      </c>
      <c r="D12" s="110">
        <v>4</v>
      </c>
      <c r="E12" s="111">
        <v>0.11904745370370369</v>
      </c>
      <c r="F12" s="112">
        <v>10</v>
      </c>
      <c r="G12" s="68"/>
      <c r="H12" s="68"/>
      <c r="I12" s="69"/>
    </row>
    <row r="13" spans="1:9" ht="15.75" thickBot="1" x14ac:dyDescent="0.3">
      <c r="A13" s="110">
        <v>110</v>
      </c>
      <c r="B13" s="110">
        <v>76</v>
      </c>
      <c r="C13" s="110" t="s">
        <v>223</v>
      </c>
      <c r="D13" s="110" t="s">
        <v>149</v>
      </c>
      <c r="E13" s="111">
        <v>8.5928240740740736E-2</v>
      </c>
      <c r="F13" s="112">
        <v>10</v>
      </c>
      <c r="G13" s="68"/>
      <c r="H13" s="68"/>
      <c r="I13" s="69"/>
    </row>
    <row r="14" spans="1:9" ht="15.75" thickBot="1" x14ac:dyDescent="0.3">
      <c r="A14" s="110">
        <v>219</v>
      </c>
      <c r="B14" s="110">
        <v>153</v>
      </c>
      <c r="C14" s="110" t="s">
        <v>254</v>
      </c>
      <c r="D14" s="110" t="s">
        <v>149</v>
      </c>
      <c r="E14" s="111">
        <v>9.6709490740740742E-2</v>
      </c>
      <c r="F14" s="112">
        <v>9</v>
      </c>
      <c r="G14" s="68"/>
      <c r="H14" s="68"/>
      <c r="I14" s="69"/>
    </row>
    <row r="15" spans="1:9" ht="15.75" thickBot="1" x14ac:dyDescent="0.3">
      <c r="A15" s="110">
        <v>20</v>
      </c>
      <c r="B15" s="110">
        <v>33</v>
      </c>
      <c r="C15" s="110" t="s">
        <v>159</v>
      </c>
      <c r="D15" s="110" t="s">
        <v>137</v>
      </c>
      <c r="E15" s="111">
        <v>7.080092592592592E-2</v>
      </c>
      <c r="F15" s="112">
        <v>10</v>
      </c>
      <c r="G15" s="68"/>
      <c r="H15" s="68"/>
      <c r="I15" s="69"/>
    </row>
    <row r="16" spans="1:9" ht="15.75" thickBot="1" x14ac:dyDescent="0.3">
      <c r="A16" s="110">
        <v>81</v>
      </c>
      <c r="B16" s="110">
        <v>160</v>
      </c>
      <c r="C16" s="110" t="s">
        <v>177</v>
      </c>
      <c r="D16" s="110" t="s">
        <v>249</v>
      </c>
      <c r="E16" s="111">
        <v>8.1759259259259254E-2</v>
      </c>
      <c r="G16" s="68"/>
      <c r="H16" s="68"/>
      <c r="I16" s="69"/>
    </row>
    <row r="17" spans="7:9" x14ac:dyDescent="0.25">
      <c r="G17" s="68"/>
      <c r="H17" s="68"/>
      <c r="I17" s="69"/>
    </row>
    <row r="18" spans="7:9" x14ac:dyDescent="0.25">
      <c r="G18" s="68"/>
      <c r="H18" s="68"/>
      <c r="I18" s="69"/>
    </row>
    <row r="19" spans="7:9" x14ac:dyDescent="0.25">
      <c r="G19" s="68"/>
      <c r="H19" s="68"/>
      <c r="I19" s="69"/>
    </row>
    <row r="20" spans="7:9" x14ac:dyDescent="0.25">
      <c r="G20" s="68"/>
      <c r="H20" s="68"/>
      <c r="I20" s="69"/>
    </row>
    <row r="21" spans="7:9" x14ac:dyDescent="0.25">
      <c r="G21" s="68"/>
      <c r="H21" s="68"/>
      <c r="I21" s="69"/>
    </row>
    <row r="22" spans="7:9" x14ac:dyDescent="0.25">
      <c r="G22" s="68"/>
      <c r="H22" s="68"/>
      <c r="I22" s="69"/>
    </row>
    <row r="23" spans="7:9" x14ac:dyDescent="0.25">
      <c r="G23" s="68"/>
      <c r="H23" s="68"/>
      <c r="I23" s="69"/>
    </row>
    <row r="24" spans="7:9" x14ac:dyDescent="0.25">
      <c r="G24" s="68"/>
      <c r="H24" s="68"/>
      <c r="I24" s="69"/>
    </row>
    <row r="25" spans="7:9" x14ac:dyDescent="0.25">
      <c r="G25" s="68"/>
      <c r="H25" s="68"/>
      <c r="I25" s="69"/>
    </row>
    <row r="26" spans="7:9" x14ac:dyDescent="0.25">
      <c r="G26" s="68"/>
      <c r="H26" s="68"/>
      <c r="I26" s="69"/>
    </row>
    <row r="27" spans="7:9" x14ac:dyDescent="0.25">
      <c r="G27" s="68"/>
      <c r="H27" s="68"/>
      <c r="I27" s="69"/>
    </row>
    <row r="28" spans="7:9" x14ac:dyDescent="0.25">
      <c r="G28" s="68"/>
      <c r="H28" s="68"/>
      <c r="I28" s="69"/>
    </row>
    <row r="29" spans="7:9" x14ac:dyDescent="0.25">
      <c r="G29" s="68"/>
      <c r="H29" s="68"/>
      <c r="I29" s="69"/>
    </row>
    <row r="30" spans="7:9" x14ac:dyDescent="0.25">
      <c r="G30" s="68"/>
      <c r="H30" s="68"/>
      <c r="I30" s="69"/>
    </row>
    <row r="31" spans="7:9" x14ac:dyDescent="0.25">
      <c r="G31" s="68"/>
      <c r="H31" s="68"/>
      <c r="I31" s="69"/>
    </row>
    <row r="32" spans="7:9" x14ac:dyDescent="0.25">
      <c r="G32" s="68"/>
      <c r="H32" s="68"/>
      <c r="I32" s="69"/>
    </row>
    <row r="33" spans="7:9" x14ac:dyDescent="0.25">
      <c r="G33" s="68"/>
      <c r="H33" s="68"/>
      <c r="I33" s="69"/>
    </row>
    <row r="34" spans="7:9" x14ac:dyDescent="0.25">
      <c r="G34" s="68"/>
      <c r="H34" s="68"/>
      <c r="I34" s="69"/>
    </row>
    <row r="35" spans="7:9" x14ac:dyDescent="0.25">
      <c r="G35" s="68"/>
      <c r="H35" s="68"/>
      <c r="I35" s="69"/>
    </row>
    <row r="36" spans="7:9" x14ac:dyDescent="0.25">
      <c r="G36" s="68"/>
      <c r="H36" s="68"/>
      <c r="I36" s="69"/>
    </row>
    <row r="37" spans="7:9" x14ac:dyDescent="0.25">
      <c r="G37" s="68"/>
      <c r="H37" s="68"/>
      <c r="I37" s="69"/>
    </row>
    <row r="38" spans="7:9" x14ac:dyDescent="0.25">
      <c r="G38" s="68"/>
      <c r="H38" s="68"/>
      <c r="I38" s="69"/>
    </row>
  </sheetData>
  <sortState xmlns:xlrd2="http://schemas.microsoft.com/office/spreadsheetml/2017/richdata2" ref="A2:N39">
    <sortCondition ref="M2:M39"/>
    <sortCondition ref="H2:H39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3"/>
  <sheetViews>
    <sheetView workbookViewId="0">
      <selection activeCell="C36" sqref="C36"/>
    </sheetView>
  </sheetViews>
  <sheetFormatPr defaultRowHeight="15" x14ac:dyDescent="0.25"/>
  <cols>
    <col min="1" max="1" width="23" customWidth="1"/>
    <col min="2" max="2" width="9.140625" style="72"/>
    <col min="4" max="10" width="16.28515625" bestFit="1" customWidth="1"/>
    <col min="11" max="11" width="11.28515625" bestFit="1" customWidth="1"/>
  </cols>
  <sheetData>
    <row r="1" spans="1:3" x14ac:dyDescent="0.25">
      <c r="A1" s="3" t="s">
        <v>58</v>
      </c>
      <c r="B1" s="71"/>
      <c r="C1" s="3" t="s">
        <v>156</v>
      </c>
    </row>
    <row r="2" spans="1:3" x14ac:dyDescent="0.25">
      <c r="A2" t="s">
        <v>175</v>
      </c>
      <c r="B2" s="72">
        <v>1.04</v>
      </c>
      <c r="C2">
        <v>10</v>
      </c>
    </row>
    <row r="3" spans="1:3" x14ac:dyDescent="0.25">
      <c r="A3" t="s">
        <v>238</v>
      </c>
      <c r="B3" s="72">
        <v>1.07</v>
      </c>
      <c r="C3">
        <v>9</v>
      </c>
    </row>
    <row r="4" spans="1:3" x14ac:dyDescent="0.25">
      <c r="A4" t="s">
        <v>163</v>
      </c>
      <c r="B4" s="72">
        <v>1.1200000000000001</v>
      </c>
      <c r="C4">
        <v>8</v>
      </c>
    </row>
    <row r="5" spans="1:3" x14ac:dyDescent="0.25">
      <c r="A5" t="s">
        <v>239</v>
      </c>
      <c r="B5" s="72">
        <v>1.1299999999999999</v>
      </c>
      <c r="C5">
        <v>7</v>
      </c>
    </row>
    <row r="7" spans="1:3" x14ac:dyDescent="0.25">
      <c r="A7" s="3" t="s">
        <v>81</v>
      </c>
      <c r="B7" s="71"/>
      <c r="C7" s="3" t="s">
        <v>156</v>
      </c>
    </row>
    <row r="8" spans="1:3" x14ac:dyDescent="0.25">
      <c r="A8" t="s">
        <v>232</v>
      </c>
      <c r="B8" s="72">
        <v>1.19</v>
      </c>
      <c r="C8">
        <v>10</v>
      </c>
    </row>
    <row r="9" spans="1:3" x14ac:dyDescent="0.25">
      <c r="A9" t="s">
        <v>181</v>
      </c>
      <c r="B9" s="72">
        <v>1.19</v>
      </c>
      <c r="C9">
        <v>9</v>
      </c>
    </row>
    <row r="10" spans="1:3" x14ac:dyDescent="0.25">
      <c r="A10" t="s">
        <v>160</v>
      </c>
      <c r="B10" s="72">
        <v>1.27</v>
      </c>
      <c r="C10">
        <v>8</v>
      </c>
    </row>
    <row r="11" spans="1:3" x14ac:dyDescent="0.25">
      <c r="A11" t="s">
        <v>240</v>
      </c>
      <c r="B11" s="72">
        <v>1.46</v>
      </c>
      <c r="C11">
        <v>7</v>
      </c>
    </row>
    <row r="13" spans="1:3" x14ac:dyDescent="0.25">
      <c r="A13" s="3" t="s">
        <v>99</v>
      </c>
      <c r="B13" s="71"/>
      <c r="C13" s="3" t="s">
        <v>156</v>
      </c>
    </row>
    <row r="14" spans="1:3" x14ac:dyDescent="0.25">
      <c r="A14" s="99" t="s">
        <v>188</v>
      </c>
      <c r="B14" s="100">
        <v>1.28</v>
      </c>
      <c r="C14">
        <v>10</v>
      </c>
    </row>
    <row r="15" spans="1:3" x14ac:dyDescent="0.25">
      <c r="A15" s="99" t="s">
        <v>241</v>
      </c>
      <c r="B15" s="100">
        <v>1.33</v>
      </c>
      <c r="C15">
        <v>9</v>
      </c>
    </row>
    <row r="16" spans="1:3" x14ac:dyDescent="0.25">
      <c r="A16" s="99" t="s">
        <v>183</v>
      </c>
      <c r="B16" s="100">
        <v>1.39</v>
      </c>
      <c r="C16">
        <v>8</v>
      </c>
    </row>
    <row r="17" spans="1:3" x14ac:dyDescent="0.25">
      <c r="A17" s="99" t="s">
        <v>242</v>
      </c>
      <c r="B17" s="100">
        <v>2.12</v>
      </c>
      <c r="C17">
        <v>7</v>
      </c>
    </row>
    <row r="19" spans="1:3" x14ac:dyDescent="0.25">
      <c r="A19" s="3" t="s">
        <v>115</v>
      </c>
      <c r="B19" s="71"/>
      <c r="C19" s="3" t="s">
        <v>156</v>
      </c>
    </row>
    <row r="20" spans="1:3" x14ac:dyDescent="0.25">
      <c r="A20" t="s">
        <v>184</v>
      </c>
      <c r="B20" s="72">
        <v>1.39</v>
      </c>
      <c r="C20">
        <v>10</v>
      </c>
    </row>
    <row r="21" spans="1:3" x14ac:dyDescent="0.25">
      <c r="A21" t="s">
        <v>185</v>
      </c>
      <c r="B21" s="72">
        <v>2.19</v>
      </c>
      <c r="C21">
        <v>9</v>
      </c>
    </row>
    <row r="23" spans="1:3" x14ac:dyDescent="0.25">
      <c r="A23" s="3" t="s">
        <v>75</v>
      </c>
      <c r="B23" s="71"/>
      <c r="C23" s="3" t="s">
        <v>156</v>
      </c>
    </row>
    <row r="24" spans="1:3" x14ac:dyDescent="0.25">
      <c r="A24" t="s">
        <v>158</v>
      </c>
      <c r="B24" s="72">
        <v>1.2</v>
      </c>
      <c r="C24">
        <v>10</v>
      </c>
    </row>
    <row r="25" spans="1:3" x14ac:dyDescent="0.25">
      <c r="A25" t="s">
        <v>162</v>
      </c>
      <c r="B25" s="72">
        <v>1.27</v>
      </c>
      <c r="C25">
        <v>9</v>
      </c>
    </row>
    <row r="27" spans="1:3" x14ac:dyDescent="0.25">
      <c r="A27" s="3" t="s">
        <v>55</v>
      </c>
      <c r="B27" s="71"/>
      <c r="C27" s="3" t="s">
        <v>156</v>
      </c>
    </row>
    <row r="28" spans="1:3" x14ac:dyDescent="0.25">
      <c r="A28" t="s">
        <v>173</v>
      </c>
      <c r="B28" s="72">
        <v>0.59</v>
      </c>
      <c r="C28">
        <v>10</v>
      </c>
    </row>
    <row r="30" spans="1:3" x14ac:dyDescent="0.25">
      <c r="A30" s="3" t="s">
        <v>189</v>
      </c>
      <c r="B30" s="71"/>
      <c r="C30" s="3"/>
    </row>
    <row r="31" spans="1:3" x14ac:dyDescent="0.25">
      <c r="A31" t="s">
        <v>190</v>
      </c>
      <c r="B31" s="72">
        <v>1.1100000000000001</v>
      </c>
    </row>
    <row r="32" spans="1:3" x14ac:dyDescent="0.25">
      <c r="A32" t="s">
        <v>243</v>
      </c>
      <c r="B32" s="72">
        <v>1.18</v>
      </c>
    </row>
    <row r="33" spans="1:2" x14ac:dyDescent="0.25">
      <c r="A33" t="s">
        <v>164</v>
      </c>
      <c r="B33" s="72">
        <v>1.22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workbookViewId="0">
      <selection activeCell="J28" sqref="A1:J28"/>
    </sheetView>
  </sheetViews>
  <sheetFormatPr defaultRowHeight="15" x14ac:dyDescent="0.25"/>
  <cols>
    <col min="2" max="2" width="19.28515625" customWidth="1"/>
    <col min="4" max="4" width="19.85546875" customWidth="1"/>
    <col min="9" max="9" width="10.140625" style="72" bestFit="1" customWidth="1"/>
  </cols>
  <sheetData>
    <row r="1" spans="1:11" s="3" customFormat="1" ht="15.75" thickBot="1" x14ac:dyDescent="0.3">
      <c r="A1" s="103"/>
      <c r="B1" s="103" t="s">
        <v>166</v>
      </c>
      <c r="C1" s="103" t="s">
        <v>167</v>
      </c>
      <c r="D1" s="103" t="s">
        <v>165</v>
      </c>
      <c r="E1" s="103" t="s">
        <v>168</v>
      </c>
      <c r="F1" s="103" t="s">
        <v>169</v>
      </c>
      <c r="G1" s="103" t="s">
        <v>170</v>
      </c>
      <c r="H1" s="103" t="s">
        <v>171</v>
      </c>
      <c r="I1" s="103"/>
      <c r="J1" s="73"/>
    </row>
    <row r="2" spans="1:11" ht="16.5" customHeight="1" thickTop="1" thickBot="1" x14ac:dyDescent="0.3">
      <c r="A2" s="104"/>
      <c r="B2" s="105">
        <v>64</v>
      </c>
      <c r="C2" s="105">
        <v>1024</v>
      </c>
      <c r="D2" s="105" t="s">
        <v>174</v>
      </c>
      <c r="E2" s="105" t="s">
        <v>172</v>
      </c>
      <c r="F2" s="105">
        <v>1</v>
      </c>
      <c r="G2" s="105" t="s">
        <v>150</v>
      </c>
      <c r="H2" s="106">
        <v>0.44914351851851847</v>
      </c>
      <c r="I2" s="104"/>
      <c r="J2" s="73">
        <v>10</v>
      </c>
    </row>
    <row r="3" spans="1:11" ht="43.5" thickBot="1" x14ac:dyDescent="0.3">
      <c r="A3" s="104"/>
      <c r="B3" s="105">
        <v>102</v>
      </c>
      <c r="C3" s="105">
        <v>506</v>
      </c>
      <c r="D3" s="105" t="s">
        <v>175</v>
      </c>
      <c r="E3" s="105" t="s">
        <v>172</v>
      </c>
      <c r="F3" s="105">
        <v>1</v>
      </c>
      <c r="G3" s="105" t="s">
        <v>150</v>
      </c>
      <c r="H3" s="106">
        <v>0.45049768518518518</v>
      </c>
      <c r="I3" s="104"/>
      <c r="J3" s="73">
        <v>9</v>
      </c>
    </row>
    <row r="4" spans="1:11" ht="43.5" thickBot="1" x14ac:dyDescent="0.3">
      <c r="A4" s="104"/>
      <c r="B4" s="105">
        <v>234</v>
      </c>
      <c r="C4" s="105">
        <v>958</v>
      </c>
      <c r="D4" s="105" t="s">
        <v>238</v>
      </c>
      <c r="E4" s="105" t="s">
        <v>172</v>
      </c>
      <c r="F4" s="105">
        <v>1</v>
      </c>
      <c r="G4" s="105" t="s">
        <v>150</v>
      </c>
      <c r="H4" s="106">
        <v>0.45371527777777776</v>
      </c>
      <c r="I4" s="104"/>
      <c r="J4" s="73">
        <v>8</v>
      </c>
    </row>
    <row r="5" spans="1:11" ht="43.5" thickBot="1" x14ac:dyDescent="0.3">
      <c r="A5" s="104"/>
      <c r="B5" s="105">
        <v>552</v>
      </c>
      <c r="C5" s="105">
        <v>1019</v>
      </c>
      <c r="D5" s="105" t="s">
        <v>232</v>
      </c>
      <c r="E5" s="105" t="s">
        <v>172</v>
      </c>
      <c r="F5" s="105">
        <v>2</v>
      </c>
      <c r="G5" s="105" t="s">
        <v>150</v>
      </c>
      <c r="H5" s="106">
        <v>0.45881944444444445</v>
      </c>
      <c r="I5" s="104"/>
      <c r="J5" s="73">
        <v>10</v>
      </c>
    </row>
    <row r="6" spans="1:11" ht="43.5" thickBot="1" x14ac:dyDescent="0.3">
      <c r="A6" s="104"/>
      <c r="B6" s="105">
        <v>560</v>
      </c>
      <c r="C6" s="105">
        <v>58</v>
      </c>
      <c r="D6" s="105" t="s">
        <v>160</v>
      </c>
      <c r="E6" s="105" t="s">
        <v>172</v>
      </c>
      <c r="F6" s="105">
        <v>2</v>
      </c>
      <c r="G6" s="105" t="s">
        <v>150</v>
      </c>
      <c r="H6" s="106">
        <v>0.45899305555555553</v>
      </c>
      <c r="I6" s="104"/>
      <c r="J6" s="73">
        <v>9</v>
      </c>
    </row>
    <row r="7" spans="1:11" ht="43.5" thickBot="1" x14ac:dyDescent="0.3">
      <c r="A7" s="104"/>
      <c r="B7" s="105">
        <v>571</v>
      </c>
      <c r="C7" s="105">
        <v>108</v>
      </c>
      <c r="D7" s="105" t="s">
        <v>250</v>
      </c>
      <c r="E7" s="105" t="s">
        <v>172</v>
      </c>
      <c r="F7" s="105">
        <v>2</v>
      </c>
      <c r="G7" s="105" t="s">
        <v>150</v>
      </c>
      <c r="H7" s="106">
        <v>0.45929398148148143</v>
      </c>
      <c r="I7" s="104"/>
      <c r="J7" s="73">
        <v>8</v>
      </c>
    </row>
    <row r="8" spans="1:11" ht="43.5" thickBot="1" x14ac:dyDescent="0.3">
      <c r="A8" s="104"/>
      <c r="B8" s="105">
        <v>579</v>
      </c>
      <c r="C8" s="105">
        <v>1154</v>
      </c>
      <c r="D8" s="105" t="s">
        <v>233</v>
      </c>
      <c r="E8" s="105" t="s">
        <v>172</v>
      </c>
      <c r="F8" s="105">
        <v>2</v>
      </c>
      <c r="G8" s="105" t="s">
        <v>150</v>
      </c>
      <c r="H8" s="106">
        <v>0.45943287037037034</v>
      </c>
      <c r="I8" s="104"/>
      <c r="J8" s="73">
        <v>7</v>
      </c>
    </row>
    <row r="9" spans="1:11" ht="43.5" thickBot="1" x14ac:dyDescent="0.3">
      <c r="A9" s="104"/>
      <c r="B9" s="105">
        <v>620</v>
      </c>
      <c r="C9" s="105">
        <v>882</v>
      </c>
      <c r="D9" s="105" t="s">
        <v>181</v>
      </c>
      <c r="E9" s="105" t="s">
        <v>172</v>
      </c>
      <c r="F9" s="105">
        <v>2</v>
      </c>
      <c r="G9" s="105" t="s">
        <v>150</v>
      </c>
      <c r="H9" s="106">
        <v>0.46011574074074074</v>
      </c>
      <c r="I9" s="104"/>
      <c r="J9" s="73">
        <v>6</v>
      </c>
    </row>
    <row r="10" spans="1:11" ht="43.5" thickBot="1" x14ac:dyDescent="0.3">
      <c r="A10" s="107"/>
      <c r="B10" s="108">
        <v>500</v>
      </c>
      <c r="C10" s="108">
        <v>874</v>
      </c>
      <c r="D10" s="108" t="s">
        <v>228</v>
      </c>
      <c r="E10" s="108" t="s">
        <v>178</v>
      </c>
      <c r="F10" s="108">
        <v>3</v>
      </c>
      <c r="G10" s="108" t="s">
        <v>150</v>
      </c>
      <c r="H10" s="109">
        <v>0.45775462962962959</v>
      </c>
      <c r="I10" s="107"/>
      <c r="J10" s="31">
        <v>10</v>
      </c>
      <c r="K10" s="31"/>
    </row>
    <row r="11" spans="1:11" ht="43.5" thickBot="1" x14ac:dyDescent="0.3">
      <c r="A11" s="104"/>
      <c r="B11" s="105">
        <v>701</v>
      </c>
      <c r="C11" s="105">
        <v>472</v>
      </c>
      <c r="D11" s="105" t="s">
        <v>179</v>
      </c>
      <c r="E11" s="105" t="s">
        <v>172</v>
      </c>
      <c r="F11" s="105">
        <v>3</v>
      </c>
      <c r="G11" s="105" t="s">
        <v>150</v>
      </c>
      <c r="H11" s="106">
        <v>0.46162037037037035</v>
      </c>
      <c r="I11" s="104"/>
      <c r="J11" s="73">
        <v>9</v>
      </c>
    </row>
    <row r="12" spans="1:11" s="31" customFormat="1" ht="43.5" thickBot="1" x14ac:dyDescent="0.3">
      <c r="A12" s="104"/>
      <c r="B12" s="105">
        <v>705</v>
      </c>
      <c r="C12" s="105">
        <v>561</v>
      </c>
      <c r="D12" s="105" t="s">
        <v>183</v>
      </c>
      <c r="E12" s="105" t="s">
        <v>178</v>
      </c>
      <c r="F12" s="105">
        <v>3</v>
      </c>
      <c r="G12" s="105" t="s">
        <v>150</v>
      </c>
      <c r="H12" s="106">
        <v>0.46167824074074071</v>
      </c>
      <c r="I12" s="104"/>
      <c r="J12" s="73">
        <v>8</v>
      </c>
      <c r="K12"/>
    </row>
    <row r="13" spans="1:11" ht="43.5" thickBot="1" x14ac:dyDescent="0.3">
      <c r="A13" s="104"/>
      <c r="B13" s="105">
        <v>708</v>
      </c>
      <c r="C13" s="105">
        <v>1380</v>
      </c>
      <c r="D13" s="105" t="s">
        <v>246</v>
      </c>
      <c r="E13" s="105" t="s">
        <v>178</v>
      </c>
      <c r="F13" s="105">
        <v>3</v>
      </c>
      <c r="G13" s="105" t="s">
        <v>150</v>
      </c>
      <c r="H13" s="106">
        <v>0.46173611111111112</v>
      </c>
      <c r="I13" s="104"/>
      <c r="J13" s="73">
        <v>7</v>
      </c>
    </row>
    <row r="14" spans="1:11" ht="43.5" thickBot="1" x14ac:dyDescent="0.3">
      <c r="A14" s="104"/>
      <c r="B14" s="105">
        <v>772</v>
      </c>
      <c r="C14" s="105">
        <v>1289</v>
      </c>
      <c r="D14" s="105" t="s">
        <v>161</v>
      </c>
      <c r="E14" s="105" t="s">
        <v>178</v>
      </c>
      <c r="F14" s="105">
        <v>3</v>
      </c>
      <c r="G14" s="105" t="s">
        <v>150</v>
      </c>
      <c r="H14" s="106">
        <v>0.46278935185185183</v>
      </c>
      <c r="I14" s="104"/>
      <c r="J14" s="73">
        <v>6</v>
      </c>
    </row>
    <row r="15" spans="1:11" ht="43.5" thickBot="1" x14ac:dyDescent="0.3">
      <c r="A15" s="104"/>
      <c r="B15" s="105">
        <v>790</v>
      </c>
      <c r="C15" s="105">
        <v>244</v>
      </c>
      <c r="D15" s="105" t="s">
        <v>180</v>
      </c>
      <c r="E15" s="105" t="s">
        <v>178</v>
      </c>
      <c r="F15" s="105">
        <v>3</v>
      </c>
      <c r="G15" s="105" t="s">
        <v>150</v>
      </c>
      <c r="H15" s="106">
        <v>0.46299768518518519</v>
      </c>
      <c r="I15" s="104"/>
      <c r="J15" s="73">
        <v>5</v>
      </c>
    </row>
    <row r="16" spans="1:11" ht="43.5" thickBot="1" x14ac:dyDescent="0.3">
      <c r="A16" s="104"/>
      <c r="B16" s="105">
        <v>921</v>
      </c>
      <c r="C16" s="105">
        <v>71</v>
      </c>
      <c r="D16" s="105" t="s">
        <v>247</v>
      </c>
      <c r="E16" s="105" t="s">
        <v>178</v>
      </c>
      <c r="F16" s="105">
        <v>3</v>
      </c>
      <c r="G16" s="105" t="s">
        <v>150</v>
      </c>
      <c r="H16" s="106">
        <v>0.46633101851851855</v>
      </c>
      <c r="I16" s="104"/>
      <c r="J16" s="73">
        <v>4</v>
      </c>
    </row>
    <row r="17" spans="1:10" ht="43.5" thickBot="1" x14ac:dyDescent="0.3">
      <c r="A17" s="104"/>
      <c r="B17" s="105">
        <v>922</v>
      </c>
      <c r="C17" s="105">
        <v>1020</v>
      </c>
      <c r="D17" s="105" t="s">
        <v>184</v>
      </c>
      <c r="E17" s="105" t="s">
        <v>178</v>
      </c>
      <c r="F17" s="105">
        <v>4</v>
      </c>
      <c r="G17" s="105" t="s">
        <v>150</v>
      </c>
      <c r="H17" s="106">
        <v>0.46634259259259259</v>
      </c>
      <c r="I17" s="104"/>
      <c r="J17" s="73">
        <v>10</v>
      </c>
    </row>
    <row r="18" spans="1:10" ht="43.5" thickBot="1" x14ac:dyDescent="0.3">
      <c r="A18" s="104"/>
      <c r="B18" s="105">
        <v>1045</v>
      </c>
      <c r="C18" s="105">
        <v>739</v>
      </c>
      <c r="D18" s="105" t="s">
        <v>186</v>
      </c>
      <c r="E18" s="105" t="s">
        <v>178</v>
      </c>
      <c r="F18" s="105">
        <v>4</v>
      </c>
      <c r="G18" s="105" t="s">
        <v>150</v>
      </c>
      <c r="H18" s="106">
        <v>0.46956018518518516</v>
      </c>
      <c r="I18" s="104"/>
      <c r="J18" s="73">
        <v>9</v>
      </c>
    </row>
    <row r="19" spans="1:10" ht="43.5" thickBot="1" x14ac:dyDescent="0.3">
      <c r="A19" s="104"/>
      <c r="B19" s="105">
        <v>1072</v>
      </c>
      <c r="C19" s="105">
        <v>1133</v>
      </c>
      <c r="D19" s="105" t="s">
        <v>248</v>
      </c>
      <c r="E19" s="105" t="s">
        <v>178</v>
      </c>
      <c r="F19" s="105">
        <v>4</v>
      </c>
      <c r="G19" s="105" t="s">
        <v>150</v>
      </c>
      <c r="H19" s="106">
        <v>0.4700462962962963</v>
      </c>
      <c r="I19" s="104"/>
      <c r="J19" s="73">
        <v>8</v>
      </c>
    </row>
    <row r="20" spans="1:10" ht="43.5" thickBot="1" x14ac:dyDescent="0.3">
      <c r="A20" s="104"/>
      <c r="B20" s="105">
        <v>1073</v>
      </c>
      <c r="C20" s="105">
        <v>60</v>
      </c>
      <c r="D20" s="105" t="s">
        <v>191</v>
      </c>
      <c r="E20" s="105" t="s">
        <v>178</v>
      </c>
      <c r="F20" s="105">
        <v>4</v>
      </c>
      <c r="G20" s="105" t="s">
        <v>150</v>
      </c>
      <c r="H20" s="106">
        <v>0.47005787037037039</v>
      </c>
      <c r="I20" s="104"/>
      <c r="J20" s="73">
        <v>7</v>
      </c>
    </row>
    <row r="21" spans="1:10" ht="43.5" thickBot="1" x14ac:dyDescent="0.3">
      <c r="A21" s="104"/>
      <c r="B21" s="105">
        <v>1208</v>
      </c>
      <c r="C21" s="105">
        <v>678</v>
      </c>
      <c r="D21" s="105" t="s">
        <v>187</v>
      </c>
      <c r="E21" s="105" t="s">
        <v>178</v>
      </c>
      <c r="F21" s="105">
        <v>4</v>
      </c>
      <c r="G21" s="105" t="s">
        <v>150</v>
      </c>
      <c r="H21" s="106">
        <v>0.47567129629629629</v>
      </c>
      <c r="I21" s="104"/>
      <c r="J21" s="73">
        <v>6</v>
      </c>
    </row>
    <row r="22" spans="1:10" ht="43.5" thickBot="1" x14ac:dyDescent="0.3">
      <c r="A22" s="104"/>
      <c r="B22" s="105">
        <v>185</v>
      </c>
      <c r="C22" s="105">
        <v>412</v>
      </c>
      <c r="D22" s="105" t="s">
        <v>223</v>
      </c>
      <c r="E22" s="105" t="s">
        <v>178</v>
      </c>
      <c r="F22" s="105" t="s">
        <v>149</v>
      </c>
      <c r="G22" s="105" t="s">
        <v>150</v>
      </c>
      <c r="H22" s="106">
        <v>0.4526041666666667</v>
      </c>
      <c r="I22" s="104"/>
      <c r="J22" s="73">
        <v>10</v>
      </c>
    </row>
    <row r="23" spans="1:10" ht="43.5" thickBot="1" x14ac:dyDescent="0.3">
      <c r="A23" s="104"/>
      <c r="B23" s="105">
        <v>278</v>
      </c>
      <c r="C23" s="105">
        <v>944</v>
      </c>
      <c r="D23" s="105" t="s">
        <v>244</v>
      </c>
      <c r="E23" s="105" t="s">
        <v>178</v>
      </c>
      <c r="F23" s="105" t="s">
        <v>149</v>
      </c>
      <c r="G23" s="105" t="s">
        <v>150</v>
      </c>
      <c r="H23" s="106">
        <v>0.45462962962962966</v>
      </c>
      <c r="I23" s="104"/>
      <c r="J23" s="73">
        <v>9</v>
      </c>
    </row>
    <row r="24" spans="1:10" ht="43.5" thickBot="1" x14ac:dyDescent="0.3">
      <c r="A24" s="104"/>
      <c r="B24" s="105">
        <v>349</v>
      </c>
      <c r="C24" s="105">
        <v>323</v>
      </c>
      <c r="D24" s="105" t="s">
        <v>158</v>
      </c>
      <c r="E24" s="105" t="s">
        <v>178</v>
      </c>
      <c r="F24" s="105" t="s">
        <v>149</v>
      </c>
      <c r="G24" s="105" t="s">
        <v>150</v>
      </c>
      <c r="H24" s="106">
        <v>0.45563657407407404</v>
      </c>
      <c r="I24" s="104"/>
      <c r="J24" s="73">
        <v>8</v>
      </c>
    </row>
    <row r="25" spans="1:10" ht="43.5" thickBot="1" x14ac:dyDescent="0.3">
      <c r="A25" s="104"/>
      <c r="B25" s="105">
        <v>422</v>
      </c>
      <c r="C25" s="105">
        <v>298</v>
      </c>
      <c r="D25" s="105" t="s">
        <v>162</v>
      </c>
      <c r="E25" s="105" t="s">
        <v>178</v>
      </c>
      <c r="F25" s="105" t="s">
        <v>149</v>
      </c>
      <c r="G25" s="105" t="s">
        <v>150</v>
      </c>
      <c r="H25" s="106">
        <v>0.4568402777777778</v>
      </c>
      <c r="I25" s="104"/>
      <c r="J25" s="73">
        <v>7</v>
      </c>
    </row>
    <row r="26" spans="1:10" ht="43.5" thickBot="1" x14ac:dyDescent="0.3">
      <c r="A26" s="104"/>
      <c r="B26" s="105">
        <v>452</v>
      </c>
      <c r="C26" s="105">
        <v>1351</v>
      </c>
      <c r="D26" s="105" t="s">
        <v>225</v>
      </c>
      <c r="E26" s="105" t="s">
        <v>178</v>
      </c>
      <c r="F26" s="105" t="s">
        <v>149</v>
      </c>
      <c r="G26" s="105" t="s">
        <v>150</v>
      </c>
      <c r="H26" s="106">
        <v>0.45719907407407406</v>
      </c>
      <c r="I26" s="104"/>
      <c r="J26" s="73">
        <v>6</v>
      </c>
    </row>
    <row r="27" spans="1:10" ht="43.5" thickBot="1" x14ac:dyDescent="0.3">
      <c r="A27" s="104"/>
      <c r="B27" s="105">
        <v>61</v>
      </c>
      <c r="C27" s="105">
        <v>1288</v>
      </c>
      <c r="D27" s="105" t="s">
        <v>159</v>
      </c>
      <c r="E27" s="105" t="s">
        <v>172</v>
      </c>
      <c r="F27" s="105" t="s">
        <v>137</v>
      </c>
      <c r="G27" s="105" t="s">
        <v>150</v>
      </c>
      <c r="H27" s="106">
        <v>0.44908564814814816</v>
      </c>
      <c r="I27" s="104"/>
      <c r="J27" s="73">
        <v>10</v>
      </c>
    </row>
    <row r="28" spans="1:10" ht="43.5" thickBot="1" x14ac:dyDescent="0.3">
      <c r="A28" s="104"/>
      <c r="B28" s="105">
        <v>491</v>
      </c>
      <c r="C28" s="105">
        <v>1271</v>
      </c>
      <c r="D28" s="105" t="s">
        <v>245</v>
      </c>
      <c r="E28" s="105" t="s">
        <v>178</v>
      </c>
      <c r="F28" s="105" t="s">
        <v>249</v>
      </c>
      <c r="G28" s="105" t="s">
        <v>150</v>
      </c>
      <c r="H28" s="106">
        <v>0.45754629629629634</v>
      </c>
      <c r="I28" s="104"/>
      <c r="J28" s="73"/>
    </row>
    <row r="29" spans="1:10" x14ac:dyDescent="0.25">
      <c r="H29" s="68"/>
    </row>
  </sheetData>
  <sortState xmlns:xlrd2="http://schemas.microsoft.com/office/spreadsheetml/2017/richdata2" ref="A2:K30">
    <sortCondition ref="F2:F30"/>
    <sortCondition ref="H2:H30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2"/>
  <sheetViews>
    <sheetView topLeftCell="A7" workbookViewId="0">
      <selection activeCell="C22" sqref="C22"/>
    </sheetView>
  </sheetViews>
  <sheetFormatPr defaultRowHeight="15" x14ac:dyDescent="0.25"/>
  <cols>
    <col min="11" max="11" width="20.42578125" customWidth="1"/>
  </cols>
  <sheetData>
    <row r="1" spans="1:12" x14ac:dyDescent="0.25">
      <c r="A1" t="s">
        <v>218</v>
      </c>
      <c r="B1" t="s">
        <v>165</v>
      </c>
      <c r="C1" t="s">
        <v>170</v>
      </c>
      <c r="D1" t="s">
        <v>256</v>
      </c>
      <c r="E1" t="s">
        <v>257</v>
      </c>
      <c r="F1" t="s">
        <v>131</v>
      </c>
      <c r="G1" t="s">
        <v>156</v>
      </c>
    </row>
    <row r="2" spans="1:12" x14ac:dyDescent="0.25">
      <c r="A2" t="s">
        <v>258</v>
      </c>
      <c r="B2" t="s">
        <v>259</v>
      </c>
      <c r="C2" t="s">
        <v>150</v>
      </c>
      <c r="D2">
        <v>191</v>
      </c>
      <c r="E2" t="s">
        <v>260</v>
      </c>
      <c r="F2">
        <v>1</v>
      </c>
      <c r="G2">
        <v>10</v>
      </c>
      <c r="L2" s="40"/>
    </row>
    <row r="3" spans="1:12" x14ac:dyDescent="0.25">
      <c r="A3" t="s">
        <v>261</v>
      </c>
      <c r="B3" t="s">
        <v>163</v>
      </c>
      <c r="C3" t="s">
        <v>150</v>
      </c>
      <c r="D3">
        <v>232</v>
      </c>
      <c r="E3" t="s">
        <v>262</v>
      </c>
      <c r="F3">
        <v>1</v>
      </c>
      <c r="G3">
        <v>9</v>
      </c>
      <c r="L3" s="40"/>
    </row>
    <row r="4" spans="1:12" x14ac:dyDescent="0.25">
      <c r="A4" t="s">
        <v>263</v>
      </c>
      <c r="B4" t="s">
        <v>264</v>
      </c>
      <c r="C4" t="s">
        <v>150</v>
      </c>
      <c r="D4">
        <v>132</v>
      </c>
      <c r="E4" t="s">
        <v>265</v>
      </c>
      <c r="F4">
        <v>1</v>
      </c>
      <c r="G4">
        <v>8</v>
      </c>
      <c r="L4" s="40"/>
    </row>
    <row r="5" spans="1:12" x14ac:dyDescent="0.25">
      <c r="A5" t="s">
        <v>266</v>
      </c>
      <c r="B5" t="s">
        <v>267</v>
      </c>
      <c r="C5" t="s">
        <v>150</v>
      </c>
      <c r="D5">
        <v>131</v>
      </c>
      <c r="E5" t="s">
        <v>268</v>
      </c>
      <c r="F5">
        <v>2</v>
      </c>
      <c r="G5">
        <v>10</v>
      </c>
      <c r="L5" s="40"/>
    </row>
    <row r="6" spans="1:12" x14ac:dyDescent="0.25">
      <c r="A6" t="s">
        <v>269</v>
      </c>
      <c r="B6" t="s">
        <v>270</v>
      </c>
      <c r="C6" t="s">
        <v>150</v>
      </c>
      <c r="D6">
        <v>182</v>
      </c>
      <c r="E6" t="s">
        <v>271</v>
      </c>
      <c r="F6">
        <v>2</v>
      </c>
      <c r="G6">
        <v>9</v>
      </c>
      <c r="L6" s="40"/>
    </row>
    <row r="7" spans="1:12" x14ac:dyDescent="0.25">
      <c r="A7" t="s">
        <v>272</v>
      </c>
      <c r="B7" t="s">
        <v>273</v>
      </c>
      <c r="C7" t="s">
        <v>150</v>
      </c>
      <c r="D7">
        <v>251</v>
      </c>
      <c r="E7" t="s">
        <v>274</v>
      </c>
      <c r="F7">
        <v>2</v>
      </c>
      <c r="G7">
        <v>8</v>
      </c>
      <c r="L7" s="40"/>
    </row>
    <row r="8" spans="1:12" x14ac:dyDescent="0.25">
      <c r="A8" t="s">
        <v>275</v>
      </c>
      <c r="B8" t="s">
        <v>276</v>
      </c>
      <c r="C8" t="s">
        <v>150</v>
      </c>
      <c r="D8">
        <v>69</v>
      </c>
      <c r="E8" t="s">
        <v>277</v>
      </c>
      <c r="F8">
        <v>3</v>
      </c>
      <c r="G8">
        <v>10</v>
      </c>
      <c r="L8" s="40"/>
    </row>
    <row r="9" spans="1:12" x14ac:dyDescent="0.25">
      <c r="A9" t="s">
        <v>278</v>
      </c>
      <c r="B9" t="s">
        <v>279</v>
      </c>
      <c r="C9" t="s">
        <v>150</v>
      </c>
      <c r="D9">
        <v>91</v>
      </c>
      <c r="E9" t="s">
        <v>280</v>
      </c>
      <c r="F9">
        <v>3</v>
      </c>
      <c r="G9">
        <v>9</v>
      </c>
      <c r="L9" s="40"/>
    </row>
    <row r="10" spans="1:12" x14ac:dyDescent="0.25">
      <c r="A10" t="s">
        <v>281</v>
      </c>
      <c r="B10" t="s">
        <v>282</v>
      </c>
      <c r="C10" t="s">
        <v>150</v>
      </c>
      <c r="D10">
        <v>52</v>
      </c>
      <c r="E10" t="s">
        <v>283</v>
      </c>
      <c r="F10">
        <v>3</v>
      </c>
      <c r="G10">
        <v>8</v>
      </c>
      <c r="L10" s="40"/>
    </row>
    <row r="11" spans="1:12" x14ac:dyDescent="0.25">
      <c r="A11" t="s">
        <v>284</v>
      </c>
      <c r="B11" t="s">
        <v>285</v>
      </c>
      <c r="C11" t="s">
        <v>150</v>
      </c>
      <c r="D11">
        <v>128</v>
      </c>
      <c r="E11" t="s">
        <v>286</v>
      </c>
      <c r="F11">
        <v>3</v>
      </c>
      <c r="G11">
        <v>7</v>
      </c>
      <c r="L11" s="40"/>
    </row>
    <row r="12" spans="1:12" x14ac:dyDescent="0.25">
      <c r="A12" t="s">
        <v>287</v>
      </c>
      <c r="B12" t="s">
        <v>288</v>
      </c>
      <c r="C12" t="s">
        <v>150</v>
      </c>
      <c r="D12">
        <v>127</v>
      </c>
      <c r="E12" t="s">
        <v>289</v>
      </c>
      <c r="F12">
        <v>3</v>
      </c>
      <c r="G12">
        <v>6</v>
      </c>
      <c r="L12" s="40"/>
    </row>
    <row r="13" spans="1:12" x14ac:dyDescent="0.25">
      <c r="A13" t="s">
        <v>290</v>
      </c>
      <c r="B13" t="s">
        <v>291</v>
      </c>
      <c r="C13" t="s">
        <v>150</v>
      </c>
      <c r="D13">
        <v>46</v>
      </c>
      <c r="E13" t="s">
        <v>292</v>
      </c>
      <c r="F13">
        <v>3</v>
      </c>
      <c r="G13">
        <v>5</v>
      </c>
      <c r="L13" s="40"/>
    </row>
    <row r="14" spans="1:12" x14ac:dyDescent="0.25">
      <c r="A14" t="s">
        <v>293</v>
      </c>
      <c r="B14" t="s">
        <v>294</v>
      </c>
      <c r="C14" t="s">
        <v>150</v>
      </c>
      <c r="D14">
        <v>95</v>
      </c>
      <c r="E14" t="s">
        <v>295</v>
      </c>
      <c r="F14">
        <v>4</v>
      </c>
      <c r="G14">
        <v>10</v>
      </c>
      <c r="L14" s="40"/>
    </row>
    <row r="15" spans="1:12" x14ac:dyDescent="0.25">
      <c r="A15" t="s">
        <v>296</v>
      </c>
      <c r="B15" t="s">
        <v>297</v>
      </c>
      <c r="C15" t="s">
        <v>150</v>
      </c>
      <c r="D15">
        <v>106</v>
      </c>
      <c r="E15" t="s">
        <v>298</v>
      </c>
      <c r="F15" t="s">
        <v>149</v>
      </c>
      <c r="G15">
        <v>10</v>
      </c>
      <c r="L15" s="40"/>
    </row>
    <row r="16" spans="1:12" x14ac:dyDescent="0.25">
      <c r="A16" t="s">
        <v>299</v>
      </c>
      <c r="B16" t="s">
        <v>300</v>
      </c>
      <c r="C16" t="s">
        <v>150</v>
      </c>
      <c r="D16">
        <v>55</v>
      </c>
      <c r="E16" t="s">
        <v>301</v>
      </c>
      <c r="F16" t="s">
        <v>149</v>
      </c>
      <c r="G16">
        <v>9</v>
      </c>
      <c r="L16" s="40"/>
    </row>
    <row r="17" spans="1:12" x14ac:dyDescent="0.25">
      <c r="A17" t="s">
        <v>302</v>
      </c>
      <c r="B17" t="s">
        <v>303</v>
      </c>
      <c r="C17" t="s">
        <v>150</v>
      </c>
      <c r="D17">
        <v>30</v>
      </c>
      <c r="E17" t="s">
        <v>304</v>
      </c>
      <c r="F17" t="s">
        <v>149</v>
      </c>
      <c r="G17">
        <v>8</v>
      </c>
      <c r="L17" s="40"/>
    </row>
    <row r="18" spans="1:12" x14ac:dyDescent="0.25">
      <c r="F18" s="40"/>
      <c r="L18" s="40"/>
    </row>
    <row r="19" spans="1:12" x14ac:dyDescent="0.25">
      <c r="F19" s="40"/>
      <c r="L19" s="40"/>
    </row>
    <row r="20" spans="1:12" x14ac:dyDescent="0.25">
      <c r="F20" s="40"/>
      <c r="L20" s="40"/>
    </row>
    <row r="21" spans="1:12" x14ac:dyDescent="0.25">
      <c r="F21" s="40"/>
      <c r="L21" s="40"/>
    </row>
    <row r="22" spans="1:12" x14ac:dyDescent="0.25">
      <c r="F22" s="40"/>
      <c r="L22" s="40"/>
    </row>
    <row r="23" spans="1:12" x14ac:dyDescent="0.25">
      <c r="F23" s="40"/>
      <c r="L23" s="40"/>
    </row>
    <row r="24" spans="1:12" x14ac:dyDescent="0.25">
      <c r="F24" s="40"/>
      <c r="L24" s="40"/>
    </row>
    <row r="25" spans="1:12" x14ac:dyDescent="0.25">
      <c r="F25" s="40"/>
      <c r="L25" s="40"/>
    </row>
    <row r="26" spans="1:12" x14ac:dyDescent="0.25">
      <c r="F26" s="40"/>
      <c r="L26" s="40"/>
    </row>
    <row r="27" spans="1:12" x14ac:dyDescent="0.25">
      <c r="F27" s="40"/>
      <c r="L27" s="40"/>
    </row>
    <row r="28" spans="1:12" x14ac:dyDescent="0.25">
      <c r="F28" s="40"/>
      <c r="L28" s="40"/>
    </row>
    <row r="29" spans="1:12" x14ac:dyDescent="0.25">
      <c r="F29" s="40"/>
      <c r="L29" s="40"/>
    </row>
    <row r="30" spans="1:12" x14ac:dyDescent="0.25">
      <c r="F30" s="40"/>
      <c r="L30" s="40"/>
    </row>
    <row r="31" spans="1:12" x14ac:dyDescent="0.25">
      <c r="F31" s="40"/>
      <c r="L31" s="40"/>
    </row>
    <row r="32" spans="1:12" x14ac:dyDescent="0.25">
      <c r="F32" s="40"/>
      <c r="L32" s="40"/>
    </row>
    <row r="33" spans="6:12" x14ac:dyDescent="0.25">
      <c r="F33" s="40"/>
      <c r="L33" s="40"/>
    </row>
    <row r="34" spans="6:12" x14ac:dyDescent="0.25">
      <c r="F34" s="40"/>
      <c r="L34" s="40"/>
    </row>
    <row r="35" spans="6:12" x14ac:dyDescent="0.25">
      <c r="F35" s="40"/>
      <c r="L35" s="40"/>
    </row>
    <row r="36" spans="6:12" x14ac:dyDescent="0.25">
      <c r="F36" s="40"/>
      <c r="L36" s="40"/>
    </row>
    <row r="37" spans="6:12" x14ac:dyDescent="0.25">
      <c r="F37" s="40"/>
      <c r="L37" s="40"/>
    </row>
    <row r="38" spans="6:12" x14ac:dyDescent="0.25">
      <c r="F38" s="40"/>
      <c r="L38" s="40"/>
    </row>
    <row r="39" spans="6:12" x14ac:dyDescent="0.25">
      <c r="F39" s="40"/>
      <c r="L39" s="40"/>
    </row>
    <row r="40" spans="6:12" x14ac:dyDescent="0.25">
      <c r="F40" s="40"/>
      <c r="L40" s="40"/>
    </row>
    <row r="41" spans="6:12" x14ac:dyDescent="0.25">
      <c r="F41" s="40"/>
      <c r="L41" s="40"/>
    </row>
    <row r="42" spans="6:12" x14ac:dyDescent="0.25">
      <c r="F42" s="40"/>
      <c r="L42" s="40"/>
    </row>
  </sheetData>
  <sortState xmlns:xlrd2="http://schemas.microsoft.com/office/spreadsheetml/2017/richdata2" ref="A2:O42">
    <sortCondition ref="M2:M42"/>
    <sortCondition ref="L2:L4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workbookViewId="0">
      <selection sqref="A1:F30"/>
    </sheetView>
  </sheetViews>
  <sheetFormatPr defaultRowHeight="15" x14ac:dyDescent="0.25"/>
  <sheetData>
    <row r="1" spans="1:4" x14ac:dyDescent="0.25">
      <c r="A1" t="s">
        <v>165</v>
      </c>
      <c r="B1" t="s">
        <v>219</v>
      </c>
      <c r="C1" t="s">
        <v>195</v>
      </c>
      <c r="D1" t="s">
        <v>323</v>
      </c>
    </row>
    <row r="2" spans="1:4" x14ac:dyDescent="0.25">
      <c r="A2" t="s">
        <v>316</v>
      </c>
      <c r="B2">
        <v>1</v>
      </c>
      <c r="C2">
        <v>5.41</v>
      </c>
      <c r="D2">
        <v>10</v>
      </c>
    </row>
    <row r="3" spans="1:4" x14ac:dyDescent="0.25">
      <c r="A3" t="s">
        <v>237</v>
      </c>
      <c r="B3">
        <v>1</v>
      </c>
      <c r="C3">
        <v>6</v>
      </c>
      <c r="D3">
        <v>9</v>
      </c>
    </row>
    <row r="4" spans="1:4" x14ac:dyDescent="0.25">
      <c r="A4" t="s">
        <v>78</v>
      </c>
      <c r="B4">
        <v>1</v>
      </c>
      <c r="C4">
        <v>6.02</v>
      </c>
      <c r="D4">
        <v>8</v>
      </c>
    </row>
    <row r="5" spans="1:4" x14ac:dyDescent="0.25">
      <c r="A5" t="s">
        <v>238</v>
      </c>
      <c r="B5">
        <v>1</v>
      </c>
      <c r="C5">
        <v>6.12</v>
      </c>
      <c r="D5">
        <v>7</v>
      </c>
    </row>
    <row r="6" spans="1:4" x14ac:dyDescent="0.25">
      <c r="A6" t="s">
        <v>310</v>
      </c>
      <c r="B6">
        <v>1</v>
      </c>
      <c r="C6">
        <v>6.25</v>
      </c>
      <c r="D6">
        <v>6</v>
      </c>
    </row>
    <row r="7" spans="1:4" x14ac:dyDescent="0.25">
      <c r="A7" t="s">
        <v>312</v>
      </c>
      <c r="B7">
        <v>1</v>
      </c>
      <c r="C7">
        <v>6.56</v>
      </c>
      <c r="D7">
        <v>5</v>
      </c>
    </row>
    <row r="8" spans="1:4" x14ac:dyDescent="0.25">
      <c r="A8" t="s">
        <v>322</v>
      </c>
      <c r="B8">
        <v>2</v>
      </c>
      <c r="C8">
        <v>6.51</v>
      </c>
      <c r="D8">
        <v>10</v>
      </c>
    </row>
    <row r="9" spans="1:4" x14ac:dyDescent="0.25">
      <c r="A9" t="s">
        <v>318</v>
      </c>
      <c r="B9">
        <v>2</v>
      </c>
      <c r="C9">
        <v>7.01</v>
      </c>
      <c r="D9">
        <v>9</v>
      </c>
    </row>
    <row r="10" spans="1:4" x14ac:dyDescent="0.25">
      <c r="A10" t="s">
        <v>307</v>
      </c>
      <c r="B10">
        <v>2</v>
      </c>
      <c r="C10">
        <v>7.04</v>
      </c>
      <c r="D10">
        <v>8</v>
      </c>
    </row>
    <row r="11" spans="1:4" x14ac:dyDescent="0.25">
      <c r="A11" t="s">
        <v>321</v>
      </c>
      <c r="B11">
        <v>2</v>
      </c>
      <c r="C11">
        <v>7.33</v>
      </c>
      <c r="D11">
        <v>7</v>
      </c>
    </row>
    <row r="12" spans="1:4" x14ac:dyDescent="0.25">
      <c r="A12" t="s">
        <v>216</v>
      </c>
      <c r="B12">
        <v>3</v>
      </c>
      <c r="C12">
        <v>7.12</v>
      </c>
      <c r="D12">
        <v>10</v>
      </c>
    </row>
    <row r="13" spans="1:4" x14ac:dyDescent="0.25">
      <c r="A13" t="s">
        <v>109</v>
      </c>
      <c r="B13">
        <v>3</v>
      </c>
      <c r="C13">
        <v>7.15</v>
      </c>
      <c r="D13">
        <v>9</v>
      </c>
    </row>
    <row r="14" spans="1:4" x14ac:dyDescent="0.25">
      <c r="A14" t="s">
        <v>198</v>
      </c>
      <c r="B14">
        <v>3</v>
      </c>
      <c r="C14">
        <v>7.45</v>
      </c>
      <c r="D14">
        <v>8</v>
      </c>
    </row>
    <row r="15" spans="1:4" x14ac:dyDescent="0.25">
      <c r="A15" t="s">
        <v>313</v>
      </c>
      <c r="B15">
        <v>3</v>
      </c>
      <c r="C15">
        <v>8.0399999999999991</v>
      </c>
      <c r="D15">
        <v>7</v>
      </c>
    </row>
    <row r="16" spans="1:4" x14ac:dyDescent="0.25">
      <c r="A16" t="s">
        <v>314</v>
      </c>
      <c r="B16">
        <v>3</v>
      </c>
      <c r="C16">
        <v>8.0500000000000007</v>
      </c>
      <c r="D16">
        <v>6</v>
      </c>
    </row>
    <row r="17" spans="1:5" x14ac:dyDescent="0.25">
      <c r="A17" t="s">
        <v>309</v>
      </c>
      <c r="B17">
        <v>4</v>
      </c>
      <c r="C17">
        <v>8.35</v>
      </c>
      <c r="D17">
        <v>10</v>
      </c>
    </row>
    <row r="18" spans="1:5" x14ac:dyDescent="0.25">
      <c r="A18" t="s">
        <v>319</v>
      </c>
      <c r="B18">
        <v>4</v>
      </c>
      <c r="C18">
        <v>9.1</v>
      </c>
      <c r="D18">
        <v>9</v>
      </c>
    </row>
    <row r="19" spans="1:5" x14ac:dyDescent="0.25">
      <c r="A19" t="s">
        <v>315</v>
      </c>
      <c r="B19" t="s">
        <v>137</v>
      </c>
      <c r="C19">
        <v>5.25</v>
      </c>
      <c r="D19">
        <v>10</v>
      </c>
    </row>
    <row r="20" spans="1:5" x14ac:dyDescent="0.25">
      <c r="A20" t="s">
        <v>62</v>
      </c>
      <c r="B20" t="s">
        <v>137</v>
      </c>
      <c r="C20">
        <v>5.34</v>
      </c>
      <c r="D20">
        <v>9</v>
      </c>
    </row>
    <row r="21" spans="1:5" x14ac:dyDescent="0.25">
      <c r="A21" t="s">
        <v>306</v>
      </c>
      <c r="B21" t="s">
        <v>324</v>
      </c>
      <c r="C21">
        <v>6.21</v>
      </c>
      <c r="D21">
        <v>10</v>
      </c>
    </row>
    <row r="22" spans="1:5" x14ac:dyDescent="0.25">
      <c r="A22" t="s">
        <v>308</v>
      </c>
      <c r="B22" t="s">
        <v>324</v>
      </c>
      <c r="C22">
        <v>6.36</v>
      </c>
      <c r="D22">
        <v>9</v>
      </c>
    </row>
    <row r="23" spans="1:5" x14ac:dyDescent="0.25">
      <c r="A23" t="s">
        <v>311</v>
      </c>
      <c r="B23" t="s">
        <v>324</v>
      </c>
      <c r="C23">
        <v>6.51</v>
      </c>
      <c r="D23">
        <v>8</v>
      </c>
    </row>
    <row r="24" spans="1:5" x14ac:dyDescent="0.25">
      <c r="A24" t="s">
        <v>320</v>
      </c>
      <c r="B24" t="s">
        <v>324</v>
      </c>
      <c r="C24">
        <v>6.55</v>
      </c>
      <c r="D24">
        <v>7</v>
      </c>
    </row>
    <row r="25" spans="1:5" x14ac:dyDescent="0.25">
      <c r="A25" t="s">
        <v>325</v>
      </c>
      <c r="B25" t="s">
        <v>324</v>
      </c>
      <c r="C25">
        <v>7.42</v>
      </c>
      <c r="D25">
        <v>6</v>
      </c>
    </row>
    <row r="26" spans="1:5" x14ac:dyDescent="0.25">
      <c r="A26" t="s">
        <v>305</v>
      </c>
      <c r="B26" t="s">
        <v>249</v>
      </c>
      <c r="C26">
        <v>5.24</v>
      </c>
      <c r="E26" t="s">
        <v>326</v>
      </c>
    </row>
    <row r="27" spans="1:5" x14ac:dyDescent="0.25">
      <c r="A27" t="s">
        <v>317</v>
      </c>
      <c r="B27" t="s">
        <v>249</v>
      </c>
      <c r="C27">
        <v>6.41</v>
      </c>
      <c r="E27" t="s">
        <v>326</v>
      </c>
    </row>
    <row r="28" spans="1:5" x14ac:dyDescent="0.25">
      <c r="A28" t="s">
        <v>212</v>
      </c>
      <c r="B28" t="s">
        <v>249</v>
      </c>
      <c r="C28">
        <v>6.45</v>
      </c>
      <c r="E28" t="s">
        <v>326</v>
      </c>
    </row>
    <row r="29" spans="1:5" x14ac:dyDescent="0.25">
      <c r="A29" t="s">
        <v>327</v>
      </c>
      <c r="B29" t="s">
        <v>249</v>
      </c>
      <c r="C29">
        <v>6.58</v>
      </c>
      <c r="E29" t="s">
        <v>328</v>
      </c>
    </row>
  </sheetData>
  <sortState xmlns:xlrd2="http://schemas.microsoft.com/office/spreadsheetml/2017/richdata2" ref="A2:Q35">
    <sortCondition ref="B2:B35"/>
    <sortCondition ref="C2:C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Standings</vt:lpstr>
      <vt:lpstr>Old Monks</vt:lpstr>
      <vt:lpstr>South Shields Trail</vt:lpstr>
      <vt:lpstr>Thirsk 10</vt:lpstr>
      <vt:lpstr>Manchester Marathon</vt:lpstr>
      <vt:lpstr>Harriers Track Day</vt:lpstr>
      <vt:lpstr>Pier to Pier</vt:lpstr>
      <vt:lpstr>Aycliffe 10k</vt:lpstr>
      <vt:lpstr>Cock Crow</vt:lpstr>
      <vt:lpstr>One Mile</vt:lpstr>
      <vt:lpstr>Coxhoe Trail</vt:lpstr>
      <vt:lpstr>Standings!Print_Titles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Boredof Thisnow</cp:lastModifiedBy>
  <cp:lastPrinted>2017-10-26T18:49:36Z</cp:lastPrinted>
  <dcterms:created xsi:type="dcterms:W3CDTF">2017-10-26T18:08:34Z</dcterms:created>
  <dcterms:modified xsi:type="dcterms:W3CDTF">2020-03-15T17:29:05Z</dcterms:modified>
</cp:coreProperties>
</file>