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86458873527d9c/Desktop/"/>
    </mc:Choice>
  </mc:AlternateContent>
  <xr:revisionPtr revIDLastSave="549" documentId="8_{98B22FDB-024B-4366-B3AC-1FB412030352}" xr6:coauthVersionLast="47" xr6:coauthVersionMax="47" xr10:uidLastSave="{3E2510F4-FEC8-4F6D-ADCD-0EEFA6410F3F}"/>
  <bookViews>
    <workbookView xWindow="-110" yWindow="-110" windowWidth="19420" windowHeight="11500" xr2:uid="{9B636DF2-1769-4C4F-BDF1-A5E9DBB40ADB}"/>
  </bookViews>
  <sheets>
    <sheet name="Womens" sheetId="4" r:id="rId1"/>
    <sheet name="Men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 l="1"/>
  <c r="C16" i="4"/>
  <c r="C12" i="4"/>
  <c r="C5" i="4"/>
  <c r="C6" i="5"/>
  <c r="C25" i="5"/>
  <c r="C18" i="5"/>
  <c r="C9" i="4"/>
  <c r="C23" i="5"/>
  <c r="C11" i="4"/>
  <c r="C21" i="5"/>
  <c r="C12" i="5"/>
  <c r="C13" i="5"/>
  <c r="C13" i="4"/>
  <c r="C3" i="5"/>
  <c r="C4" i="5"/>
  <c r="C19" i="5"/>
  <c r="C26" i="5"/>
  <c r="C9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5" i="5"/>
  <c r="C27" i="5"/>
  <c r="C24" i="5"/>
  <c r="C17" i="5"/>
  <c r="C16" i="5"/>
  <c r="C15" i="5"/>
  <c r="C14" i="5"/>
  <c r="C8" i="5"/>
  <c r="C22" i="5"/>
  <c r="C11" i="5"/>
  <c r="C20" i="5"/>
  <c r="C7" i="5"/>
  <c r="C10" i="5"/>
  <c r="C28" i="5"/>
  <c r="C14" i="4"/>
  <c r="C15" i="4"/>
  <c r="C20" i="4"/>
  <c r="C3" i="4"/>
  <c r="C4" i="4"/>
  <c r="C17" i="4"/>
  <c r="C19" i="4"/>
  <c r="C10" i="4"/>
  <c r="C7" i="4"/>
  <c r="C6" i="4"/>
  <c r="C8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</calcChain>
</file>

<file path=xl/sharedStrings.xml><?xml version="1.0" encoding="utf-8"?>
<sst xmlns="http://schemas.openxmlformats.org/spreadsheetml/2006/main" count="158" uniqueCount="87">
  <si>
    <t>Age Cat</t>
  </si>
  <si>
    <t>Name</t>
  </si>
  <si>
    <t xml:space="preserve">Total Points </t>
  </si>
  <si>
    <t>Column24</t>
  </si>
  <si>
    <t>Column25</t>
  </si>
  <si>
    <t>Column26</t>
  </si>
  <si>
    <t>Column27</t>
  </si>
  <si>
    <t>Wreckenton XC</t>
  </si>
  <si>
    <t>Victoria Fawcett</t>
  </si>
  <si>
    <t>V55</t>
  </si>
  <si>
    <t>Susan Milburn</t>
  </si>
  <si>
    <t>V65</t>
  </si>
  <si>
    <t>Marie Walker</t>
  </si>
  <si>
    <t>Sue Dobson</t>
  </si>
  <si>
    <t>Trina Price</t>
  </si>
  <si>
    <t>Benjamin Potter</t>
  </si>
  <si>
    <t>Stuart Ord</t>
  </si>
  <si>
    <t>Justin Cox</t>
  </si>
  <si>
    <t>David Walker</t>
  </si>
  <si>
    <t>Declan Munnelly</t>
  </si>
  <si>
    <t>Peter Milburn</t>
  </si>
  <si>
    <t>Mil Walton</t>
  </si>
  <si>
    <t>Stuart Park</t>
  </si>
  <si>
    <t>Ray Carmichael</t>
  </si>
  <si>
    <t>SEN</t>
  </si>
  <si>
    <t>V50</t>
  </si>
  <si>
    <t>V45</t>
  </si>
  <si>
    <t>V40</t>
  </si>
  <si>
    <t>Druridge Bay 10k</t>
  </si>
  <si>
    <t>Valentines 10k</t>
  </si>
  <si>
    <t>Derwent Reservoir</t>
  </si>
  <si>
    <t>Middlesbrough Half</t>
  </si>
  <si>
    <t>Thirsk 10M</t>
  </si>
  <si>
    <t>Pie &amp; Peas</t>
  </si>
  <si>
    <t>Sand Dancer</t>
  </si>
  <si>
    <t>Gateshead Half</t>
  </si>
  <si>
    <t>Sunderland 10k</t>
  </si>
  <si>
    <t>Kettlewell Half</t>
  </si>
  <si>
    <t>Durham City 10k</t>
  </si>
  <si>
    <t>Bottoms Up Cup</t>
  </si>
  <si>
    <t>South Shields 10M</t>
  </si>
  <si>
    <t>Branches &amp; Bays</t>
  </si>
  <si>
    <t>Cronkley Trail Race</t>
  </si>
  <si>
    <t>Locomotion Trail Run</t>
  </si>
  <si>
    <t>Coxhoe Trail Run</t>
  </si>
  <si>
    <t>Brampton To Carlisle</t>
  </si>
  <si>
    <t>Rememberance Run</t>
  </si>
  <si>
    <t>Jolly Holly Jog</t>
  </si>
  <si>
    <t>Blanchland Moon Runner</t>
  </si>
  <si>
    <t>Gary Forster</t>
  </si>
  <si>
    <t>Andrew Swinbank</t>
  </si>
  <si>
    <t>Sam Foreman</t>
  </si>
  <si>
    <t>Northern XC</t>
  </si>
  <si>
    <t>Chris Lines</t>
  </si>
  <si>
    <t>Temple Park XC</t>
  </si>
  <si>
    <t>David Wase</t>
  </si>
  <si>
    <t>Sadie Abel</t>
  </si>
  <si>
    <t>Christine Hearmon</t>
  </si>
  <si>
    <t>V60</t>
  </si>
  <si>
    <t>Alnwick XC</t>
  </si>
  <si>
    <t>Chris Ward</t>
  </si>
  <si>
    <t>Gary Thwaites</t>
  </si>
  <si>
    <t>Jane Spink</t>
  </si>
  <si>
    <t>Lisa Darby</t>
  </si>
  <si>
    <t>Rosie Warnett</t>
  </si>
  <si>
    <t>Harriet Morris</t>
  </si>
  <si>
    <t>Cat Miller</t>
  </si>
  <si>
    <t>Mark Raine</t>
  </si>
  <si>
    <t>David Porter</t>
  </si>
  <si>
    <t>Andy Little</t>
  </si>
  <si>
    <t>Mark Chapman</t>
  </si>
  <si>
    <t>David Coxon</t>
  </si>
  <si>
    <t>Peter King</t>
  </si>
  <si>
    <t>Aidan Maloney</t>
  </si>
  <si>
    <t>Paul Cowell</t>
  </si>
  <si>
    <t>Claire Lee</t>
  </si>
  <si>
    <t>Matthew Cooke</t>
  </si>
  <si>
    <t>Graham Darby</t>
  </si>
  <si>
    <t>Gateshead Sundowner</t>
  </si>
  <si>
    <t>Rory Letts</t>
  </si>
  <si>
    <t>Georgina Letts</t>
  </si>
  <si>
    <t>Clair Walker</t>
  </si>
  <si>
    <t>Sarah Craggs</t>
  </si>
  <si>
    <t>Alexandra Moscrop-Brown</t>
  </si>
  <si>
    <t>Jennifer Chaytor</t>
  </si>
  <si>
    <t>Muddy Roads Halloween</t>
  </si>
  <si>
    <t>Thornley 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</si>
</sst>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" fontId="5" fillId="4" borderId="0" xfId="0" applyNumberFormat="1" applyFont="1" applyFill="1" applyAlignment="1">
      <alignment horizontal="left"/>
    </xf>
    <xf numFmtId="1" fontId="4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1" fontId="5" fillId="5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left"/>
    </xf>
    <xf numFmtId="1" fontId="4" fillId="6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left"/>
    </xf>
    <xf numFmtId="1" fontId="4" fillId="7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horizontal="left"/>
    </xf>
    <xf numFmtId="1" fontId="7" fillId="3" borderId="0" xfId="0" applyNumberFormat="1" applyFont="1" applyFill="1" applyAlignment="1">
      <alignment horizontal="left"/>
    </xf>
    <xf numFmtId="1" fontId="7" fillId="4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left"/>
    </xf>
    <xf numFmtId="1" fontId="7" fillId="6" borderId="0" xfId="0" applyNumberFormat="1" applyFont="1" applyFill="1" applyAlignment="1">
      <alignment horizontal="left"/>
    </xf>
    <xf numFmtId="1" fontId="7" fillId="7" borderId="0" xfId="0" applyNumberFormat="1" applyFont="1" applyFill="1" applyAlignment="1">
      <alignment horizontal="left"/>
    </xf>
    <xf numFmtId="1" fontId="5" fillId="6" borderId="0" xfId="0" applyNumberFormat="1" applyFont="1" applyFill="1" applyAlignment="1">
      <alignment horizontal="left"/>
    </xf>
    <xf numFmtId="0" fontId="4" fillId="8" borderId="0" xfId="0" applyFont="1" applyFill="1" applyAlignment="1">
      <alignment horizontal="left"/>
    </xf>
    <xf numFmtId="1" fontId="5" fillId="8" borderId="0" xfId="0" applyNumberFormat="1" applyFont="1" applyFill="1" applyAlignment="1">
      <alignment horizontal="left"/>
    </xf>
    <xf numFmtId="1" fontId="4" fillId="8" borderId="0" xfId="0" applyNumberFormat="1" applyFont="1" applyFill="1" applyAlignment="1">
      <alignment horizontal="left"/>
    </xf>
    <xf numFmtId="14" fontId="4" fillId="5" borderId="0" xfId="0" applyNumberFormat="1" applyFont="1" applyFill="1" applyAlignment="1">
      <alignment horizontal="left"/>
    </xf>
    <xf numFmtId="14" fontId="4" fillId="8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1" fontId="7" fillId="8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1" fontId="5" fillId="7" borderId="0" xfId="0" applyNumberFormat="1" applyFont="1" applyFill="1" applyAlignment="1">
      <alignment horizontal="left"/>
    </xf>
  </cellXfs>
  <cellStyles count="1"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</dxfs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012B19-E8E7-4A04-B936-B4A0B7C98743}" name="Table132" displayName="Table132" ref="A2:AG43" totalsRowShown="0" headerRowDxfId="73" dataDxfId="71" headerRowBorderDxfId="72">
  <autoFilter ref="A2:AG43" xr:uid="{C1570DAA-C8B3-44A0-8AA4-51B4F83C4ACF}"/>
  <sortState xmlns:xlrd2="http://schemas.microsoft.com/office/spreadsheetml/2017/richdata2" ref="A3:AG43">
    <sortCondition ref="B2:B43"/>
  </sortState>
  <tableColumns count="33">
    <tableColumn id="1" xr3:uid="{320DFBBF-FB13-464C-8CBD-808AFD309386}" name="Name" dataDxfId="70"/>
    <tableColumn id="3" xr3:uid="{9FA0DA4A-DA60-4E91-88DF-0ACDF26390AE}" name="Age Cat" dataDxfId="69"/>
    <tableColumn id="19" xr3:uid="{36D756BD-3632-421A-B309-E6F591A2E91A}" name="Total Points " dataDxfId="68">
      <calculatedColumnFormula>SUM(Table132[[#This Row],[Wreckenton XC]:[Column27]])</calculatedColumnFormula>
    </tableColumn>
    <tableColumn id="4" xr3:uid="{0047BC0B-6347-40BE-A94C-E6A4D0662062}" name="Wreckenton XC" dataDxfId="67"/>
    <tableColumn id="5" xr3:uid="{528F4AF5-62D4-42A2-80E7-7BD97026787E}" name="Druridge Bay 10k" dataDxfId="66"/>
    <tableColumn id="6" xr3:uid="{AF65B38C-25D4-4136-8B43-687431846468}" name="Valentines 10k" dataDxfId="65"/>
    <tableColumn id="7" xr3:uid="{30B57705-B705-4E57-A86E-D25DC88A22F9}" name="Derwent Reservoir" dataDxfId="64"/>
    <tableColumn id="2" xr3:uid="{0C7AB419-B6F5-4F10-962C-E75DBF887D56}" name="Alnwick XC" dataDxfId="63"/>
    <tableColumn id="8" xr3:uid="{F3DA4E36-02AF-4FF0-8C2D-8E2029CFD480}" name="Middlesbrough Half" dataDxfId="62"/>
    <tableColumn id="9" xr3:uid="{95A10D9E-19F9-4245-B8A9-8A320B8CAE31}" name="Thirsk 10M" dataDxfId="61"/>
    <tableColumn id="10" xr3:uid="{53D20737-CF5E-4394-9B48-A06E8C971E4B}" name="Pie &amp; Peas" dataDxfId="60"/>
    <tableColumn id="11" xr3:uid="{BB74EFC8-8632-4159-A178-1AA18F05E58F}" name="Sand Dancer" dataDxfId="59"/>
    <tableColumn id="12" xr3:uid="{8E6ACAEA-5EF9-4A32-A102-40A72150BE83}" name="Gateshead Half" dataDxfId="58"/>
    <tableColumn id="13" xr3:uid="{3553296E-5443-44F6-8E88-DE031F631892}" name="Sunderland 10k" dataDxfId="57"/>
    <tableColumn id="14" xr3:uid="{29BB123D-92E1-4EC6-9F26-A24AFD5B0E31}" name="Kettlewell Half" dataDxfId="56"/>
    <tableColumn id="22" xr3:uid="{1FEB0247-6724-422D-A7AA-FB2F31629D06}" name="Gateshead Sundowner" dataDxfId="55"/>
    <tableColumn id="15" xr3:uid="{848FFCD8-BF17-4ECD-B513-05B50246B5E9}" name="Bottoms Up Cup" dataDxfId="54"/>
    <tableColumn id="23" xr3:uid="{1E717B25-E8C2-4475-9063-AF64997E8686}" name="Durham City 10k" dataDxfId="53"/>
    <tableColumn id="16" xr3:uid="{C433BD2C-E46E-4D24-A5B9-A62D2BD9445A}" name="South Shields 10M" dataDxfId="52"/>
    <tableColumn id="26" xr3:uid="{ADEAA83A-4885-4B69-881F-FBF5D3540CB4}" name="Branches &amp; Bays" dataDxfId="51"/>
    <tableColumn id="17" xr3:uid="{92908B1D-88B4-469E-918B-861FD74E03F4}" name="Cronkley Trail Race" dataDxfId="50"/>
    <tableColumn id="27" xr3:uid="{4C53A60D-AEA6-41EB-908A-E8C617233E97}" name="Locomotion Trail Run" dataDxfId="49"/>
    <tableColumn id="33" xr3:uid="{19DA0A8B-CB25-4561-B859-F1672149EEEA}" name="Thornley XC" dataDxfId="0"/>
    <tableColumn id="21" xr3:uid="{1EDF43E0-7002-4475-B640-1BF734966103}" name="Coxhoe Trail Run" dataDxfId="48"/>
    <tableColumn id="28" xr3:uid="{80D908F9-827A-4598-880F-54C122632124}" name="Muddy Roads Halloween" dataDxfId="47"/>
    <tableColumn id="20" xr3:uid="{7ECF4DCC-7DFB-4B25-8926-8F2AA716B921}" name="Brampton To Carlisle" dataDxfId="46"/>
    <tableColumn id="29" xr3:uid="{E6980C62-8EA3-4FA4-87CF-2D20F3A59012}" name="Rememberance Run" dataDxfId="45"/>
    <tableColumn id="18" xr3:uid="{EB4B6A4C-AB21-4670-9FA6-8D8D33A3DC69}" name="Jolly Holly Jog" dataDxfId="44"/>
    <tableColumn id="32" xr3:uid="{B7305235-E9FB-4F50-845D-A6CE0AA472AA}" name="Blanchland Moon Runner" dataDxfId="43"/>
    <tableColumn id="30" xr3:uid="{2C43BEDF-D0CD-4BC1-B4DF-0D35FC133EFC}" name="Column24" dataDxfId="42"/>
    <tableColumn id="25" xr3:uid="{90F390A0-B15B-475E-8603-980A39F1FB61}" name="Column25" dataDxfId="41"/>
    <tableColumn id="31" xr3:uid="{B6846F7E-0D78-4C03-92A3-C59220EC9B27}" name="Column26" dataDxfId="40"/>
    <tableColumn id="24" xr3:uid="{4BA2839C-B550-4646-9111-7851B443A850}" name="Column27" dataDxfId="3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2CA8D9-5FAB-4CE8-A1DE-E647F27C02C2}" name="Table1323" displayName="Table1323" ref="A2:AI44" totalsRowShown="0" headerRowDxfId="38" dataDxfId="36" headerRowBorderDxfId="37">
  <autoFilter ref="A2:AI44" xr:uid="{C1570DAA-C8B3-44A0-8AA4-51B4F83C4ACF}"/>
  <sortState xmlns:xlrd2="http://schemas.microsoft.com/office/spreadsheetml/2017/richdata2" ref="A3:AI44">
    <sortCondition ref="B2:B44"/>
  </sortState>
  <tableColumns count="35">
    <tableColumn id="1" xr3:uid="{E0A56D72-C471-4627-8973-126BB7EF35D8}" name="Name" dataDxfId="35"/>
    <tableColumn id="3" xr3:uid="{DF2EF291-3671-424C-91CC-4859E6EFDBE8}" name="Age Cat" dataDxfId="34"/>
    <tableColumn id="19" xr3:uid="{F5733F1A-347A-4381-8973-89649282D502}" name="Total Points " dataDxfId="33">
      <calculatedColumnFormula>SUM(Table1323[[#This Row],[Wreckenton XC]:[Column27]])</calculatedColumnFormula>
    </tableColumn>
    <tableColumn id="4" xr3:uid="{600C30B2-294E-45B4-B77E-1E0C05C5341E}" name="Wreckenton XC" dataDxfId="32"/>
    <tableColumn id="5" xr3:uid="{FFF29E29-4BD1-47F7-8E95-179CA468908C}" name="Druridge Bay 10k" dataDxfId="31"/>
    <tableColumn id="33" xr3:uid="{95BD57EC-070D-4639-993B-C1E23CB70455}" name="Northern XC" dataDxfId="30"/>
    <tableColumn id="2" xr3:uid="{B20B8558-72AE-407F-8EB9-01355D8BE50D}" name="Temple Park XC" dataDxfId="29"/>
    <tableColumn id="6" xr3:uid="{A7243421-C126-487F-BBF2-9EF387CB436A}" name="Valentines 10k" dataDxfId="28"/>
    <tableColumn id="7" xr3:uid="{87CF066C-AF31-47C1-9075-63A762C2788B}" name="Derwent Reservoir" dataDxfId="27"/>
    <tableColumn id="34" xr3:uid="{2D336726-D685-47C5-9352-8B7ECEFFCFE2}" name="Alnwick XC" dataDxfId="26"/>
    <tableColumn id="8" xr3:uid="{8A5AC070-FB70-4FE3-A251-973F9156CA62}" name="Middlesbrough Half" dataDxfId="25"/>
    <tableColumn id="9" xr3:uid="{54F0470D-798A-4635-88D1-74AF81A4015F}" name="Thirsk 10M" dataDxfId="24"/>
    <tableColumn id="10" xr3:uid="{263E0E69-F8DF-4561-B1F8-E18A0DE7A998}" name="Pie &amp; Peas" dataDxfId="23"/>
    <tableColumn id="11" xr3:uid="{00BBC043-77DD-4865-83A7-B37C00FFC2B7}" name="Sand Dancer" dataDxfId="22"/>
    <tableColumn id="12" xr3:uid="{9346F851-97D1-4D61-B01E-F39EFBEE366F}" name="Gateshead Half" dataDxfId="21"/>
    <tableColumn id="13" xr3:uid="{67943B46-A3DA-465F-82D7-1AC0CC2D0DCC}" name="Sunderland 10k" dataDxfId="20"/>
    <tableColumn id="14" xr3:uid="{79511333-6315-436A-8DAA-5102CDE5CCDB}" name="Kettlewell Half" dataDxfId="19"/>
    <tableColumn id="22" xr3:uid="{74BF7D2B-3EE2-46EA-8D21-09A4574A56DE}" name="Gateshead Sundowner" dataDxfId="18"/>
    <tableColumn id="15" xr3:uid="{E3FF069C-7EF0-4AE1-BE51-990C78FADDD3}" name="Bottoms Up Cup" dataDxfId="17"/>
    <tableColumn id="23" xr3:uid="{C787F56E-CE10-476A-9B78-015D3F09AD75}" name="Durham City 10k" dataDxfId="16"/>
    <tableColumn id="16" xr3:uid="{165F9B5E-2353-4BE6-925C-09322EF4F70E}" name="South Shields 10M" dataDxfId="15"/>
    <tableColumn id="26" xr3:uid="{F408CCF5-BD09-477F-AF14-574060E8FCD7}" name="Branches &amp; Bays" dataDxfId="14"/>
    <tableColumn id="17" xr3:uid="{1F6C4140-54A0-4503-880E-B6FFDA83F7B3}" name="Cronkley Trail Race" dataDxfId="13"/>
    <tableColumn id="27" xr3:uid="{00DA40A7-3861-446B-8426-C6B91025DDEF}" name="Locomotion Trail Run" dataDxfId="12"/>
    <tableColumn id="35" xr3:uid="{70AD0025-3647-460C-A528-AF079BA7F8E7}" name="Thornley XC" dataDxfId="1"/>
    <tableColumn id="21" xr3:uid="{61970322-DCDE-48C9-BB95-ACDB2A1C8B00}" name="Coxhoe Trail Run" dataDxfId="11"/>
    <tableColumn id="28" xr3:uid="{D88B919F-EAB8-4DC2-8AEA-0AD0B632A5E4}" name="Muddy Roads Halloween" dataDxfId="10"/>
    <tableColumn id="20" xr3:uid="{D545024D-89B5-45E6-9A9C-A1EBA4DB0DD2}" name="Brampton To Carlisle" dataDxfId="9"/>
    <tableColumn id="29" xr3:uid="{D3125C4D-CBDE-4DD2-B307-34503DAF12C8}" name="Rememberance Run" dataDxfId="8"/>
    <tableColumn id="18" xr3:uid="{0000953E-FDCD-49EF-AE40-175E02986519}" name="Jolly Holly Jog" dataDxfId="7"/>
    <tableColumn id="32" xr3:uid="{B7EE1698-CCAF-4038-A748-42C80786FC49}" name="Blanchland Moon Runner" dataDxfId="6"/>
    <tableColumn id="30" xr3:uid="{7F86D8C3-3D2B-482E-9BB4-5DB59B580CF3}" name="Column24" dataDxfId="5"/>
    <tableColumn id="25" xr3:uid="{089EEDD1-D106-48AD-AC0D-C4D91E9E9543}" name="Column25" dataDxfId="4"/>
    <tableColumn id="31" xr3:uid="{C78E666C-91B8-4D80-8DA5-DCA66ABBE7DE}" name="Column26" dataDxfId="3"/>
    <tableColumn id="24" xr3:uid="{7984D8FD-4FC6-47A6-9FDC-843178F10BB8}" name="Column27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1E29-4919-496D-8908-C82535B8296C}">
  <dimension ref="A1:AG82"/>
  <sheetViews>
    <sheetView tabSelected="1" topLeftCell="A2" zoomScaleNormal="100" workbookViewId="0">
      <pane xSplit="3" ySplit="1" topLeftCell="P3" activePane="bottomRight" state="frozen"/>
      <selection activeCell="A2" sqref="A2"/>
      <selection pane="topRight" activeCell="D2" sqref="D2"/>
      <selection pane="bottomLeft" activeCell="A3" sqref="A3"/>
      <selection pane="bottomRight" activeCell="W3" sqref="W3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5" width="8.6328125" style="1" customWidth="1"/>
    <col min="6" max="6" width="8.453125" style="1" bestFit="1" customWidth="1"/>
    <col min="7" max="7" width="8.90625" style="1" bestFit="1" customWidth="1"/>
    <col min="8" max="8" width="8.90625" style="1" customWidth="1"/>
    <col min="9" max="9" width="11.7265625" style="1" bestFit="1" customWidth="1"/>
    <col min="10" max="10" width="8.1796875" style="1" customWidth="1"/>
    <col min="11" max="11" width="7.1796875" style="1" customWidth="1"/>
    <col min="12" max="12" width="8.26953125" style="1" customWidth="1"/>
    <col min="13" max="13" width="8.90625" style="1" customWidth="1"/>
    <col min="14" max="14" width="10.26953125" style="1" bestFit="1" customWidth="1"/>
    <col min="15" max="15" width="9.1796875" style="1" customWidth="1"/>
    <col min="16" max="16" width="10" style="1" customWidth="1"/>
    <col min="17" max="17" width="7.81640625" style="1" customWidth="1"/>
    <col min="18" max="18" width="11" style="1" bestFit="1" customWidth="1"/>
    <col min="19" max="19" width="10.81640625" style="1" bestFit="1" customWidth="1"/>
    <col min="20" max="22" width="10.90625" style="1" bestFit="1" customWidth="1"/>
    <col min="23" max="23" width="10.90625" style="1" customWidth="1"/>
    <col min="24" max="24" width="10.90625" style="1" bestFit="1" customWidth="1"/>
    <col min="25" max="25" width="13.54296875" style="1" bestFit="1" customWidth="1"/>
    <col min="26" max="26" width="8.7265625" style="1"/>
    <col min="27" max="27" width="12.36328125" style="1" bestFit="1" customWidth="1"/>
    <col min="28" max="16384" width="8.7265625" style="1"/>
  </cols>
  <sheetData>
    <row r="1" spans="1:33" hidden="1" x14ac:dyDescent="0.35"/>
    <row r="2" spans="1:33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7</v>
      </c>
      <c r="E2" s="3" t="s">
        <v>28</v>
      </c>
      <c r="F2" s="3" t="s">
        <v>29</v>
      </c>
      <c r="G2" s="3" t="s">
        <v>30</v>
      </c>
      <c r="H2" s="3" t="s">
        <v>59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78</v>
      </c>
      <c r="Q2" s="3" t="s">
        <v>39</v>
      </c>
      <c r="R2" s="3" t="s">
        <v>38</v>
      </c>
      <c r="S2" s="3" t="s">
        <v>40</v>
      </c>
      <c r="T2" s="3" t="s">
        <v>41</v>
      </c>
      <c r="U2" s="3" t="s">
        <v>42</v>
      </c>
      <c r="V2" s="3" t="s">
        <v>43</v>
      </c>
      <c r="W2" s="3" t="s">
        <v>86</v>
      </c>
      <c r="X2" s="3" t="s">
        <v>44</v>
      </c>
      <c r="Y2" s="3" t="s">
        <v>85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3</v>
      </c>
      <c r="AE2" s="3" t="s">
        <v>4</v>
      </c>
      <c r="AF2" s="3" t="s">
        <v>5</v>
      </c>
      <c r="AG2" s="3" t="s">
        <v>6</v>
      </c>
    </row>
    <row r="3" spans="1:33" s="8" customFormat="1" x14ac:dyDescent="0.35">
      <c r="A3" s="8" t="s">
        <v>51</v>
      </c>
      <c r="B3" s="8" t="s">
        <v>24</v>
      </c>
      <c r="C3" s="9">
        <f>SUM(Table132[[#This Row],[Wreckenton XC]:[Column27]])</f>
        <v>48</v>
      </c>
      <c r="D3" s="10"/>
      <c r="E3" s="10">
        <v>10</v>
      </c>
      <c r="F3" s="10">
        <v>9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10</v>
      </c>
      <c r="R3" s="10">
        <v>9</v>
      </c>
      <c r="S3" s="10"/>
      <c r="T3" s="10">
        <v>10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s="8" customFormat="1" x14ac:dyDescent="0.35">
      <c r="A4" s="8" t="s">
        <v>56</v>
      </c>
      <c r="B4" s="8" t="s">
        <v>24</v>
      </c>
      <c r="C4" s="9">
        <f>SUM(Table132[[#This Row],[Wreckenton XC]:[Column27]])</f>
        <v>50</v>
      </c>
      <c r="D4" s="10"/>
      <c r="E4" s="10"/>
      <c r="F4" s="10">
        <v>10</v>
      </c>
      <c r="G4" s="10"/>
      <c r="H4" s="10"/>
      <c r="I4" s="10"/>
      <c r="J4" s="10">
        <v>10</v>
      </c>
      <c r="K4" s="10">
        <v>10</v>
      </c>
      <c r="L4" s="10"/>
      <c r="M4" s="10"/>
      <c r="N4" s="10">
        <v>10</v>
      </c>
      <c r="O4" s="10"/>
      <c r="P4" s="10"/>
      <c r="Q4" s="10"/>
      <c r="R4" s="10">
        <v>10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s="8" customFormat="1" x14ac:dyDescent="0.35">
      <c r="A5" s="8" t="s">
        <v>80</v>
      </c>
      <c r="B5" s="8" t="s">
        <v>24</v>
      </c>
      <c r="C5" s="9">
        <f>SUM(Table132[[#This Row],[Wreckenton XC]:[Column27]])</f>
        <v>15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8</v>
      </c>
      <c r="R5" s="10">
        <v>7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8" customFormat="1" x14ac:dyDescent="0.35">
      <c r="A6" s="8" t="s">
        <v>65</v>
      </c>
      <c r="B6" s="8" t="s">
        <v>24</v>
      </c>
      <c r="C6" s="26">
        <f>SUM(Table132[[#This Row],[Wreckenton XC]:[Column27]])</f>
        <v>77</v>
      </c>
      <c r="D6" s="10"/>
      <c r="E6" s="10"/>
      <c r="F6" s="10"/>
      <c r="G6" s="10"/>
      <c r="H6" s="10"/>
      <c r="I6" s="10">
        <v>7</v>
      </c>
      <c r="J6" s="10">
        <v>9</v>
      </c>
      <c r="K6" s="10">
        <v>7</v>
      </c>
      <c r="L6" s="10"/>
      <c r="M6" s="10"/>
      <c r="N6" s="10"/>
      <c r="O6" s="10">
        <v>10</v>
      </c>
      <c r="P6" s="10"/>
      <c r="Q6" s="10">
        <v>9</v>
      </c>
      <c r="R6" s="10">
        <v>6</v>
      </c>
      <c r="S6" s="10">
        <v>10</v>
      </c>
      <c r="T6" s="10">
        <v>9</v>
      </c>
      <c r="U6" s="10">
        <v>10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11" customFormat="1" x14ac:dyDescent="0.35">
      <c r="A7" s="11" t="s">
        <v>64</v>
      </c>
      <c r="B7" s="11" t="s">
        <v>27</v>
      </c>
      <c r="C7" s="27">
        <f>SUM(Table132[[#This Row],[Wreckenton XC]:[Column27]])</f>
        <v>53</v>
      </c>
      <c r="D7" s="13"/>
      <c r="E7" s="13"/>
      <c r="F7" s="13"/>
      <c r="G7" s="13"/>
      <c r="H7" s="13"/>
      <c r="I7" s="13">
        <v>8</v>
      </c>
      <c r="J7" s="13"/>
      <c r="K7" s="13">
        <v>9</v>
      </c>
      <c r="L7" s="13"/>
      <c r="M7" s="13"/>
      <c r="N7" s="13"/>
      <c r="O7" s="13"/>
      <c r="P7" s="13">
        <v>9</v>
      </c>
      <c r="Q7" s="13"/>
      <c r="R7" s="13">
        <v>8</v>
      </c>
      <c r="S7" s="13">
        <v>9</v>
      </c>
      <c r="T7" s="13"/>
      <c r="U7" s="13"/>
      <c r="V7" s="13">
        <v>10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11" customFormat="1" x14ac:dyDescent="0.35">
      <c r="A8" s="11" t="s">
        <v>66</v>
      </c>
      <c r="B8" s="14" t="s">
        <v>27</v>
      </c>
      <c r="C8" s="12">
        <f>SUM(Table132[[#This Row],[Wreckenton XC]:[Column27]])</f>
        <v>5</v>
      </c>
      <c r="D8" s="13"/>
      <c r="E8" s="13"/>
      <c r="F8" s="13"/>
      <c r="G8" s="13"/>
      <c r="H8" s="13"/>
      <c r="I8" s="13">
        <v>5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s="11" customFormat="1" x14ac:dyDescent="0.35">
      <c r="A9" s="11" t="s">
        <v>75</v>
      </c>
      <c r="B9" s="14" t="s">
        <v>27</v>
      </c>
      <c r="C9" s="12">
        <f>SUM(Table132[[#This Row],[Wreckenton XC]:[Column27]])</f>
        <v>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>
        <v>9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18" customFormat="1" x14ac:dyDescent="0.35">
      <c r="A10" s="18" t="s">
        <v>62</v>
      </c>
      <c r="B10" s="18" t="s">
        <v>26</v>
      </c>
      <c r="C10" s="28">
        <f>SUM(Table132[[#This Row],[Wreckenton XC]:[Column27]])</f>
        <v>10</v>
      </c>
      <c r="D10" s="17"/>
      <c r="E10" s="17"/>
      <c r="F10" s="17"/>
      <c r="G10" s="17"/>
      <c r="H10" s="17"/>
      <c r="I10" s="17">
        <v>10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s="19" customFormat="1" x14ac:dyDescent="0.35">
      <c r="A11" s="19" t="s">
        <v>63</v>
      </c>
      <c r="B11" s="36" t="s">
        <v>25</v>
      </c>
      <c r="C11" s="29">
        <f>SUM(Table132[[#This Row],[Wreckenton XC]:[Column27]])</f>
        <v>9</v>
      </c>
      <c r="D11" s="21"/>
      <c r="E11" s="21"/>
      <c r="F11" s="21"/>
      <c r="G11" s="21"/>
      <c r="H11" s="21"/>
      <c r="I11" s="21">
        <v>9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s="19" customFormat="1" x14ac:dyDescent="0.35">
      <c r="A12" s="19" t="s">
        <v>81</v>
      </c>
      <c r="B12" s="36" t="s">
        <v>25</v>
      </c>
      <c r="C12" s="20">
        <f>SUM(Table132[[#This Row],[Wreckenton XC]:[Column27]])</f>
        <v>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v>5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2" customFormat="1" x14ac:dyDescent="0.35">
      <c r="A13" s="22" t="s">
        <v>8</v>
      </c>
      <c r="B13" s="22" t="s">
        <v>9</v>
      </c>
      <c r="C13" s="32">
        <f>SUM(Table132[[#This Row],[Wreckenton XC]:[Column27]])</f>
        <v>49</v>
      </c>
      <c r="D13" s="23">
        <v>5</v>
      </c>
      <c r="E13" s="23"/>
      <c r="F13" s="23">
        <v>8</v>
      </c>
      <c r="G13" s="23"/>
      <c r="H13" s="23"/>
      <c r="I13" s="23">
        <v>6</v>
      </c>
      <c r="J13" s="23"/>
      <c r="K13" s="23"/>
      <c r="L13" s="23"/>
      <c r="M13" s="23"/>
      <c r="N13" s="23">
        <v>8</v>
      </c>
      <c r="O13" s="23"/>
      <c r="P13" s="23">
        <v>10</v>
      </c>
      <c r="Q13" s="23">
        <v>7</v>
      </c>
      <c r="R13" s="23">
        <v>5</v>
      </c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 s="22" customFormat="1" x14ac:dyDescent="0.35">
      <c r="A14" s="22" t="s">
        <v>12</v>
      </c>
      <c r="B14" s="22" t="s">
        <v>9</v>
      </c>
      <c r="C14" s="32">
        <f>SUM(Table132[[#This Row],[Wreckenton XC]:[Column27]])</f>
        <v>22</v>
      </c>
      <c r="D14" s="23">
        <v>5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>
        <v>8</v>
      </c>
      <c r="U14" s="23"/>
      <c r="V14" s="23">
        <v>9</v>
      </c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3" s="22" customFormat="1" x14ac:dyDescent="0.35">
      <c r="A15" s="22" t="s">
        <v>13</v>
      </c>
      <c r="B15" s="22" t="s">
        <v>9</v>
      </c>
      <c r="C15" s="30">
        <f>SUM(Table132[[#This Row],[Wreckenton XC]:[Column27]])</f>
        <v>67</v>
      </c>
      <c r="D15" s="23">
        <v>5</v>
      </c>
      <c r="E15" s="23"/>
      <c r="F15" s="23">
        <v>7</v>
      </c>
      <c r="G15" s="23"/>
      <c r="H15" s="23"/>
      <c r="I15" s="23"/>
      <c r="J15" s="23">
        <v>8</v>
      </c>
      <c r="K15" s="23"/>
      <c r="L15" s="23">
        <v>10</v>
      </c>
      <c r="M15" s="23">
        <v>10</v>
      </c>
      <c r="N15" s="23"/>
      <c r="O15" s="23">
        <v>9</v>
      </c>
      <c r="P15" s="23"/>
      <c r="Q15" s="23"/>
      <c r="R15" s="23">
        <v>5</v>
      </c>
      <c r="S15" s="23">
        <v>7</v>
      </c>
      <c r="T15" s="23"/>
      <c r="U15" s="23"/>
      <c r="V15" s="23">
        <v>6</v>
      </c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33" s="22" customFormat="1" x14ac:dyDescent="0.35">
      <c r="A16" s="22" t="s">
        <v>83</v>
      </c>
      <c r="B16" s="22" t="s">
        <v>9</v>
      </c>
      <c r="C16" s="32">
        <f>SUM(Table132[[#This Row],[Wreckenton XC]:[Column27]])</f>
        <v>5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>
        <v>5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s="24" customFormat="1" x14ac:dyDescent="0.35">
      <c r="A17" s="24" t="s">
        <v>57</v>
      </c>
      <c r="B17" s="24" t="s">
        <v>58</v>
      </c>
      <c r="C17" s="31">
        <f>SUM(Table132[[#This Row],[Wreckenton XC]:[Column27]])</f>
        <v>31</v>
      </c>
      <c r="D17" s="25"/>
      <c r="E17" s="25"/>
      <c r="F17" s="25">
        <v>5</v>
      </c>
      <c r="G17" s="25"/>
      <c r="H17" s="25">
        <v>5</v>
      </c>
      <c r="I17" s="25"/>
      <c r="J17" s="25"/>
      <c r="K17" s="25">
        <v>6</v>
      </c>
      <c r="L17" s="25"/>
      <c r="M17" s="25"/>
      <c r="N17" s="25"/>
      <c r="O17" s="25"/>
      <c r="P17" s="25"/>
      <c r="Q17" s="25"/>
      <c r="R17" s="25"/>
      <c r="S17" s="25"/>
      <c r="T17" s="25">
        <v>7</v>
      </c>
      <c r="U17" s="25"/>
      <c r="V17" s="25">
        <v>8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3" s="24" customFormat="1" x14ac:dyDescent="0.35">
      <c r="A18" s="24" t="s">
        <v>84</v>
      </c>
      <c r="B18" s="24" t="s">
        <v>58</v>
      </c>
      <c r="C18" s="44">
        <f>SUM(Table132[[#This Row],[Wreckenton XC]:[Column27]])</f>
        <v>5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>
        <v>5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 s="33" customFormat="1" x14ac:dyDescent="0.35">
      <c r="A19" s="33" t="s">
        <v>10</v>
      </c>
      <c r="B19" s="33" t="s">
        <v>11</v>
      </c>
      <c r="C19" s="34">
        <f>SUM(Table132[[#This Row],[Wreckenton XC]:[Column27]])</f>
        <v>28</v>
      </c>
      <c r="D19" s="35">
        <v>5</v>
      </c>
      <c r="E19" s="35"/>
      <c r="F19" s="35"/>
      <c r="G19" s="35">
        <v>10</v>
      </c>
      <c r="H19" s="35">
        <v>5</v>
      </c>
      <c r="I19" s="35"/>
      <c r="J19" s="35"/>
      <c r="K19" s="35">
        <v>8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</row>
    <row r="20" spans="1:33" s="33" customFormat="1" x14ac:dyDescent="0.35">
      <c r="A20" s="33" t="s">
        <v>14</v>
      </c>
      <c r="B20" s="37" t="s">
        <v>11</v>
      </c>
      <c r="C20" s="39">
        <f>SUM(Table132[[#This Row],[Wreckenton XC]:[Column27]])</f>
        <v>82</v>
      </c>
      <c r="D20" s="35">
        <v>5</v>
      </c>
      <c r="E20" s="35"/>
      <c r="F20" s="35">
        <v>6</v>
      </c>
      <c r="G20" s="35">
        <v>9</v>
      </c>
      <c r="H20" s="35"/>
      <c r="I20" s="35">
        <v>5</v>
      </c>
      <c r="J20" s="35"/>
      <c r="K20" s="35"/>
      <c r="L20" s="35">
        <v>9</v>
      </c>
      <c r="M20" s="35">
        <v>9</v>
      </c>
      <c r="N20" s="35">
        <v>7</v>
      </c>
      <c r="O20" s="35"/>
      <c r="P20" s="35"/>
      <c r="Q20" s="35">
        <v>6</v>
      </c>
      <c r="R20" s="35">
        <v>5</v>
      </c>
      <c r="S20" s="35">
        <v>8</v>
      </c>
      <c r="T20" s="35">
        <v>6</v>
      </c>
      <c r="U20" s="35"/>
      <c r="V20" s="35">
        <v>7</v>
      </c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</row>
    <row r="21" spans="1:33" s="33" customFormat="1" x14ac:dyDescent="0.35">
      <c r="A21" s="33" t="s">
        <v>82</v>
      </c>
      <c r="B21" s="33" t="s">
        <v>11</v>
      </c>
      <c r="C21" s="34">
        <f>SUM(Table132[[#This Row],[Wreckenton XC]:[Column27]])</f>
        <v>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>
        <v>5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33" s="4" customFormat="1" x14ac:dyDescent="0.35">
      <c r="C22" s="6">
        <f>SUM(Table132[[#This Row],[Wreckenton XC]:[Column27]])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s="4" customFormat="1" x14ac:dyDescent="0.35">
      <c r="C23" s="6">
        <f>SUM(Table132[[#This Row],[Wreckenton XC]:[Column27]])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s="4" customFormat="1" x14ac:dyDescent="0.35">
      <c r="B24" s="7"/>
      <c r="C24" s="6">
        <f>SUM(Table132[[#This Row],[Wreckenton XC]:[Column27]])</f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s="4" customFormat="1" x14ac:dyDescent="0.35">
      <c r="C25" s="6">
        <f>SUM(Table132[[#This Row],[Wreckenton XC]:[Column27]])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s="4" customFormat="1" x14ac:dyDescent="0.35">
      <c r="C26" s="6">
        <f>SUM(Table132[[#This Row],[Wreckenton XC]:[Column27]])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s="4" customFormat="1" x14ac:dyDescent="0.35">
      <c r="B27" s="7"/>
      <c r="C27" s="6">
        <f>SUM(Table132[[#This Row],[Wreckenton XC]:[Column27]])</f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s="4" customFormat="1" x14ac:dyDescent="0.35">
      <c r="B28" s="7"/>
      <c r="C28" s="6">
        <f>SUM(Table132[[#This Row],[Wreckenton XC]:[Column27]])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s="4" customFormat="1" x14ac:dyDescent="0.35">
      <c r="C29" s="6">
        <f>SUM(Table132[[#This Row],[Wreckenton XC]:[Column27]])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s="4" customFormat="1" x14ac:dyDescent="0.35">
      <c r="C30" s="6">
        <f>SUM(Table132[[#This Row],[Wreckenton XC]:[Column27]])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s="4" customFormat="1" x14ac:dyDescent="0.35">
      <c r="C31" s="6">
        <f>SUM(Table132[[#This Row],[Wreckenton XC]:[Column27]])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s="4" customFormat="1" x14ac:dyDescent="0.35">
      <c r="C32" s="6">
        <f>SUM(Table132[[#This Row],[Wreckenton XC]:[Column27]])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2:33" s="4" customFormat="1" x14ac:dyDescent="0.35">
      <c r="C33" s="6">
        <f>SUM(Table132[[#This Row],[Wreckenton XC]:[Column27]])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2:33" s="4" customFormat="1" x14ac:dyDescent="0.35">
      <c r="C34" s="6">
        <f>SUM(Table132[[#This Row],[Wreckenton XC]:[Column27]])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2:33" s="4" customFormat="1" x14ac:dyDescent="0.35">
      <c r="C35" s="6">
        <f>SUM(Table132[[#This Row],[Wreckenton XC]:[Column27]])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2:33" s="4" customFormat="1" x14ac:dyDescent="0.35">
      <c r="C36" s="6">
        <f>SUM(Table132[[#This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2:33" s="4" customFormat="1" x14ac:dyDescent="0.35">
      <c r="C37" s="6">
        <f>SUM(Table132[[#This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2:33" s="4" customFormat="1" x14ac:dyDescent="0.35">
      <c r="C38" s="6">
        <f>SUM(Table132[[#This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2:33" s="4" customFormat="1" x14ac:dyDescent="0.35">
      <c r="C39" s="6">
        <f>SUM(Table132[[#This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2:33" s="4" customFormat="1" x14ac:dyDescent="0.35">
      <c r="B40" s="7"/>
      <c r="C40" s="6">
        <f>SUM(Table132[[#This Row],[Wreckenton XC]:[Column27]])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2:33" s="4" customFormat="1" x14ac:dyDescent="0.35">
      <c r="C41" s="6">
        <f>SUM(Table132[[#This Row],[Wreckenton XC]:[Column27]])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2:33" s="4" customFormat="1" x14ac:dyDescent="0.35">
      <c r="C42" s="6">
        <f>SUM(Table132[[#This Row],[Wreckenton XC]:[Column27]])</f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2:33" s="4" customFormat="1" x14ac:dyDescent="0.35">
      <c r="C43" s="6">
        <f>SUM(Table132[[#This Row],[Wreckenton XC]:[Column27]])</f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2:33" s="4" customFormat="1" x14ac:dyDescent="0.35">
      <c r="C44" s="43"/>
    </row>
    <row r="45" spans="2:33" s="4" customFormat="1" x14ac:dyDescent="0.35">
      <c r="C45" s="43"/>
    </row>
    <row r="46" spans="2:33" s="4" customFormat="1" x14ac:dyDescent="0.35">
      <c r="C46" s="43"/>
    </row>
    <row r="47" spans="2:33" s="4" customFormat="1" x14ac:dyDescent="0.35">
      <c r="C47" s="43"/>
    </row>
    <row r="48" spans="2:33" s="4" customFormat="1" x14ac:dyDescent="0.35">
      <c r="C48" s="43"/>
    </row>
    <row r="49" spans="3:3" s="4" customFormat="1" x14ac:dyDescent="0.35">
      <c r="C49" s="43"/>
    </row>
    <row r="50" spans="3:3" s="4" customFormat="1" x14ac:dyDescent="0.35">
      <c r="C50" s="43"/>
    </row>
    <row r="51" spans="3:3" s="4" customFormat="1" x14ac:dyDescent="0.35">
      <c r="C51" s="43"/>
    </row>
    <row r="52" spans="3:3" s="4" customFormat="1" x14ac:dyDescent="0.35">
      <c r="C52" s="43"/>
    </row>
    <row r="53" spans="3:3" s="4" customFormat="1" x14ac:dyDescent="0.35">
      <c r="C53" s="43"/>
    </row>
    <row r="54" spans="3:3" s="4" customFormat="1" x14ac:dyDescent="0.35">
      <c r="C54" s="43"/>
    </row>
    <row r="55" spans="3:3" s="4" customFormat="1" x14ac:dyDescent="0.35">
      <c r="C55" s="43"/>
    </row>
    <row r="56" spans="3:3" s="4" customFormat="1" x14ac:dyDescent="0.35">
      <c r="C56" s="43"/>
    </row>
    <row r="57" spans="3:3" s="4" customFormat="1" x14ac:dyDescent="0.35">
      <c r="C57" s="43"/>
    </row>
    <row r="58" spans="3:3" s="4" customFormat="1" x14ac:dyDescent="0.35">
      <c r="C58" s="43"/>
    </row>
    <row r="59" spans="3:3" s="4" customFormat="1" x14ac:dyDescent="0.35">
      <c r="C59" s="43"/>
    </row>
    <row r="60" spans="3:3" s="4" customFormat="1" x14ac:dyDescent="0.35">
      <c r="C60" s="43"/>
    </row>
    <row r="61" spans="3:3" s="4" customFormat="1" x14ac:dyDescent="0.35">
      <c r="C61" s="43"/>
    </row>
    <row r="62" spans="3:3" s="4" customFormat="1" x14ac:dyDescent="0.35">
      <c r="C62" s="43"/>
    </row>
    <row r="63" spans="3:3" s="4" customFormat="1" x14ac:dyDescent="0.35">
      <c r="C63" s="43"/>
    </row>
    <row r="64" spans="3:3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  <row r="79" spans="3:3" s="4" customFormat="1" x14ac:dyDescent="0.35">
      <c r="C79" s="43"/>
    </row>
    <row r="80" spans="3:3" s="4" customFormat="1" x14ac:dyDescent="0.35">
      <c r="C80" s="43"/>
    </row>
    <row r="81" spans="3:3" s="4" customFormat="1" x14ac:dyDescent="0.35">
      <c r="C81" s="43"/>
    </row>
    <row r="82" spans="3:3" s="4" customFormat="1" x14ac:dyDescent="0.35">
      <c r="C82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7C1658B9-9863-4CAE-ACDE-9857D966F0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Womens!C19:C19</xm:f>
              <xm:sqref>AH14</xm:sqref>
            </x14:sparkline>
            <x14:sparkline>
              <xm:f>Womens!C20:C20</xm:f>
              <xm:sqref>AH15</xm:sqref>
            </x14:sparkline>
            <x14:sparkline>
              <xm:f>Womens!C21:C21</xm:f>
              <xm:sqref>AH16</xm:sqref>
            </x14:sparkline>
            <x14:sparkline>
              <xm:f>Womens!C21:C21</xm:f>
              <xm:sqref>AH17</xm:sqref>
            </x14:sparkline>
            <x14:sparkline>
              <xm:f>Womens!C22:C22</xm:f>
              <xm:sqref>AH18</xm:sqref>
            </x14:sparkline>
            <x14:sparkline>
              <xm:f>Womens!C22:C22</xm:f>
              <xm:sqref>AH19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3E8C-22AA-45F3-86B8-827421BA6F61}">
  <dimension ref="A1:AI83"/>
  <sheetViews>
    <sheetView topLeftCell="A2" zoomScaleNormal="100" workbookViewId="0">
      <pane xSplit="3" ySplit="1" topLeftCell="S3" activePane="bottomRight" state="frozen"/>
      <selection activeCell="A2" sqref="A2"/>
      <selection pane="topRight" activeCell="D2" sqref="D2"/>
      <selection pane="bottomLeft" activeCell="A3" sqref="A3"/>
      <selection pane="bottomRight" activeCell="X14" sqref="X14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7" width="8.6328125" style="1" customWidth="1"/>
    <col min="8" max="8" width="8.453125" style="1" bestFit="1" customWidth="1"/>
    <col min="9" max="9" width="8.90625" style="1" bestFit="1" customWidth="1"/>
    <col min="10" max="10" width="8.90625" style="1" customWidth="1"/>
    <col min="11" max="11" width="11.7265625" style="1" bestFit="1" customWidth="1"/>
    <col min="12" max="12" width="8.1796875" style="1" customWidth="1"/>
    <col min="13" max="13" width="7.1796875" style="1" customWidth="1"/>
    <col min="14" max="14" width="8.26953125" style="1" customWidth="1"/>
    <col min="15" max="15" width="8.90625" style="1" customWidth="1"/>
    <col min="16" max="16" width="10.26953125" style="1" bestFit="1" customWidth="1"/>
    <col min="17" max="17" width="9.81640625" style="1" bestFit="1" customWidth="1"/>
    <col min="18" max="18" width="10" style="1" customWidth="1"/>
    <col min="19" max="19" width="13.453125" style="1" customWidth="1"/>
    <col min="20" max="20" width="11" style="1" bestFit="1" customWidth="1"/>
    <col min="21" max="21" width="10.81640625" style="1" bestFit="1" customWidth="1"/>
    <col min="22" max="24" width="10.90625" style="1" bestFit="1" customWidth="1"/>
    <col min="25" max="25" width="10.90625" style="1" customWidth="1"/>
    <col min="26" max="26" width="10.90625" style="1" bestFit="1" customWidth="1"/>
    <col min="27" max="27" width="13.54296875" style="1" bestFit="1" customWidth="1"/>
    <col min="28" max="28" width="8.7265625" style="1"/>
    <col min="29" max="29" width="12.36328125" style="1" bestFit="1" customWidth="1"/>
    <col min="30" max="16384" width="8.7265625" style="1"/>
  </cols>
  <sheetData>
    <row r="1" spans="1:35" hidden="1" x14ac:dyDescent="0.35"/>
    <row r="2" spans="1:35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7</v>
      </c>
      <c r="E2" s="3" t="s">
        <v>28</v>
      </c>
      <c r="F2" s="3" t="s">
        <v>52</v>
      </c>
      <c r="G2" s="3" t="s">
        <v>54</v>
      </c>
      <c r="H2" s="3" t="s">
        <v>29</v>
      </c>
      <c r="I2" s="3" t="s">
        <v>30</v>
      </c>
      <c r="J2" s="3" t="s">
        <v>59</v>
      </c>
      <c r="K2" s="3" t="s">
        <v>31</v>
      </c>
      <c r="L2" s="3" t="s">
        <v>32</v>
      </c>
      <c r="M2" s="3" t="s">
        <v>33</v>
      </c>
      <c r="N2" s="3" t="s">
        <v>34</v>
      </c>
      <c r="O2" s="3" t="s">
        <v>35</v>
      </c>
      <c r="P2" s="3" t="s">
        <v>36</v>
      </c>
      <c r="Q2" s="3" t="s">
        <v>37</v>
      </c>
      <c r="R2" s="3" t="s">
        <v>78</v>
      </c>
      <c r="S2" s="3" t="s">
        <v>39</v>
      </c>
      <c r="T2" s="3" t="s">
        <v>38</v>
      </c>
      <c r="U2" s="3" t="s">
        <v>40</v>
      </c>
      <c r="V2" s="3" t="s">
        <v>41</v>
      </c>
      <c r="W2" s="3" t="s">
        <v>42</v>
      </c>
      <c r="X2" s="3" t="s">
        <v>43</v>
      </c>
      <c r="Y2" s="3" t="s">
        <v>86</v>
      </c>
      <c r="Z2" s="3" t="s">
        <v>44</v>
      </c>
      <c r="AA2" s="3" t="s">
        <v>85</v>
      </c>
      <c r="AB2" s="3" t="s">
        <v>45</v>
      </c>
      <c r="AC2" s="3" t="s">
        <v>46</v>
      </c>
      <c r="AD2" s="3" t="s">
        <v>47</v>
      </c>
      <c r="AE2" s="3" t="s">
        <v>48</v>
      </c>
      <c r="AF2" s="3" t="s">
        <v>3</v>
      </c>
      <c r="AG2" s="3" t="s">
        <v>4</v>
      </c>
      <c r="AH2" s="3" t="s">
        <v>5</v>
      </c>
      <c r="AI2" s="3" t="s">
        <v>6</v>
      </c>
    </row>
    <row r="3" spans="1:35" s="8" customFormat="1" x14ac:dyDescent="0.35">
      <c r="A3" s="8" t="s">
        <v>15</v>
      </c>
      <c r="B3" s="8" t="s">
        <v>24</v>
      </c>
      <c r="C3" s="9">
        <f>SUM(Table1323[[#This Row],[Wreckenton XC]:[Column27]])</f>
        <v>5</v>
      </c>
      <c r="D3" s="10">
        <v>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s="8" customFormat="1" x14ac:dyDescent="0.35">
      <c r="A4" s="8" t="s">
        <v>16</v>
      </c>
      <c r="B4" s="8" t="s">
        <v>24</v>
      </c>
      <c r="C4" s="9">
        <f>SUM(Table1323[[#This Row],[Wreckenton XC]:[Column27]])</f>
        <v>10</v>
      </c>
      <c r="D4" s="10">
        <v>5</v>
      </c>
      <c r="E4" s="10"/>
      <c r="F4" s="10"/>
      <c r="G4" s="10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s="8" customFormat="1" x14ac:dyDescent="0.35">
      <c r="A5" s="8" t="s">
        <v>73</v>
      </c>
      <c r="B5" s="38" t="s">
        <v>24</v>
      </c>
      <c r="C5" s="26">
        <f>SUM(Table1323[[#This Row],[Wreckenton XC]:[Column27]])</f>
        <v>30</v>
      </c>
      <c r="D5" s="10"/>
      <c r="E5" s="10"/>
      <c r="F5" s="10"/>
      <c r="G5" s="10"/>
      <c r="H5" s="10"/>
      <c r="I5" s="10"/>
      <c r="J5" s="10"/>
      <c r="K5" s="10"/>
      <c r="L5" s="10">
        <v>10</v>
      </c>
      <c r="M5" s="10"/>
      <c r="N5" s="10"/>
      <c r="O5" s="10">
        <v>10</v>
      </c>
      <c r="P5" s="10"/>
      <c r="Q5" s="10"/>
      <c r="R5" s="10"/>
      <c r="S5" s="10"/>
      <c r="T5" s="10">
        <v>10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s="8" customFormat="1" x14ac:dyDescent="0.35">
      <c r="A6" s="8" t="s">
        <v>79</v>
      </c>
      <c r="B6" s="38" t="s">
        <v>24</v>
      </c>
      <c r="C6" s="9">
        <f>SUM(Table1323[[#This Row],[Wreckenton XC]:[Column27]])</f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v>10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1" customFormat="1" x14ac:dyDescent="0.35">
      <c r="A7" s="11" t="s">
        <v>22</v>
      </c>
      <c r="B7" s="11" t="s">
        <v>27</v>
      </c>
      <c r="C7" s="12">
        <f>SUM(Table1323[[#This Row],[Wreckenton XC]:[Column27]])</f>
        <v>5</v>
      </c>
      <c r="D7" s="13">
        <v>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s="18" customFormat="1" x14ac:dyDescent="0.35">
      <c r="A8" s="11" t="s">
        <v>55</v>
      </c>
      <c r="B8" s="14" t="s">
        <v>27</v>
      </c>
      <c r="C8" s="27">
        <f>SUM(Table1323[[#This Row],[Wreckenton XC]:[Column27]])</f>
        <v>81</v>
      </c>
      <c r="D8" s="13"/>
      <c r="E8" s="13"/>
      <c r="F8" s="13"/>
      <c r="G8" s="13"/>
      <c r="H8" s="13">
        <v>10</v>
      </c>
      <c r="I8" s="13"/>
      <c r="J8" s="13"/>
      <c r="K8" s="13"/>
      <c r="L8" s="13">
        <v>7</v>
      </c>
      <c r="M8" s="13">
        <v>7</v>
      </c>
      <c r="N8" s="13">
        <v>8</v>
      </c>
      <c r="O8" s="13">
        <v>9</v>
      </c>
      <c r="P8" s="13"/>
      <c r="Q8" s="13">
        <v>9</v>
      </c>
      <c r="R8" s="13">
        <v>9</v>
      </c>
      <c r="S8" s="13">
        <v>8</v>
      </c>
      <c r="T8" s="13">
        <v>6</v>
      </c>
      <c r="U8" s="13"/>
      <c r="V8" s="13">
        <v>8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s="18" customFormat="1" x14ac:dyDescent="0.35">
      <c r="A9" s="18" t="s">
        <v>19</v>
      </c>
      <c r="B9" s="15" t="s">
        <v>26</v>
      </c>
      <c r="C9" s="16">
        <f>SUM(Table1323[[#This Row],[Wreckenton XC]:[Column27]])</f>
        <v>68</v>
      </c>
      <c r="D9" s="17">
        <v>5</v>
      </c>
      <c r="E9" s="17"/>
      <c r="F9" s="17"/>
      <c r="G9" s="17">
        <v>5</v>
      </c>
      <c r="H9" s="17"/>
      <c r="I9" s="17"/>
      <c r="J9" s="17">
        <v>5</v>
      </c>
      <c r="K9" s="17">
        <v>8</v>
      </c>
      <c r="L9" s="17">
        <v>8</v>
      </c>
      <c r="M9" s="17">
        <v>9</v>
      </c>
      <c r="N9" s="17"/>
      <c r="O9" s="17"/>
      <c r="P9" s="17"/>
      <c r="Q9" s="17"/>
      <c r="R9" s="17"/>
      <c r="S9" s="17">
        <v>10</v>
      </c>
      <c r="T9" s="17">
        <v>8</v>
      </c>
      <c r="U9" s="17"/>
      <c r="V9" s="17"/>
      <c r="W9" s="17"/>
      <c r="X9" s="17">
        <v>10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s="18" customFormat="1" x14ac:dyDescent="0.35">
      <c r="A10" s="18" t="s">
        <v>21</v>
      </c>
      <c r="B10" s="18" t="s">
        <v>26</v>
      </c>
      <c r="C10" s="16">
        <f>SUM(Table1323[[#This Row],[Wreckenton XC]:[Column27]])</f>
        <v>5</v>
      </c>
      <c r="D10" s="17">
        <v>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s="18" customFormat="1" x14ac:dyDescent="0.35">
      <c r="A11" s="18" t="s">
        <v>49</v>
      </c>
      <c r="B11" s="15" t="s">
        <v>26</v>
      </c>
      <c r="C11" s="28">
        <f>SUM(Table1323[[#This Row],[Wreckenton XC]:[Column27]])</f>
        <v>120</v>
      </c>
      <c r="D11" s="17"/>
      <c r="E11" s="17">
        <v>10</v>
      </c>
      <c r="F11" s="17"/>
      <c r="G11" s="17"/>
      <c r="H11" s="17"/>
      <c r="I11" s="17">
        <v>10</v>
      </c>
      <c r="J11" s="17">
        <v>5</v>
      </c>
      <c r="K11" s="17"/>
      <c r="L11" s="17">
        <v>9</v>
      </c>
      <c r="M11" s="17">
        <v>10</v>
      </c>
      <c r="N11" s="17">
        <v>10</v>
      </c>
      <c r="O11" s="17"/>
      <c r="P11" s="17">
        <v>9</v>
      </c>
      <c r="Q11" s="17">
        <v>10</v>
      </c>
      <c r="R11" s="17"/>
      <c r="S11" s="17">
        <v>9</v>
      </c>
      <c r="T11" s="17"/>
      <c r="U11" s="17">
        <v>10</v>
      </c>
      <c r="V11" s="17">
        <v>10</v>
      </c>
      <c r="W11" s="17">
        <v>10</v>
      </c>
      <c r="X11" s="17">
        <v>8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s="18" customFormat="1" x14ac:dyDescent="0.35">
      <c r="A12" s="18" t="s">
        <v>60</v>
      </c>
      <c r="B12" s="15" t="s">
        <v>26</v>
      </c>
      <c r="C12" s="16">
        <f>SUM(Table1323[[#This Row],[Wreckenton XC]:[Column27]])</f>
        <v>20</v>
      </c>
      <c r="D12" s="17"/>
      <c r="E12" s="17"/>
      <c r="F12" s="17"/>
      <c r="G12" s="17"/>
      <c r="H12" s="17"/>
      <c r="I12" s="17">
        <v>8</v>
      </c>
      <c r="J12" s="17"/>
      <c r="K12" s="17"/>
      <c r="L12" s="17"/>
      <c r="M12" s="17"/>
      <c r="N12" s="17"/>
      <c r="O12" s="17"/>
      <c r="P12" s="17">
        <v>7</v>
      </c>
      <c r="Q12" s="17"/>
      <c r="R12" s="17"/>
      <c r="S12" s="17"/>
      <c r="T12" s="17">
        <v>5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s="18" customFormat="1" x14ac:dyDescent="0.35">
      <c r="A13" s="18" t="s">
        <v>50</v>
      </c>
      <c r="B13" s="18" t="s">
        <v>26</v>
      </c>
      <c r="C13" s="16">
        <f>SUM(Table1323[[#This Row],[Wreckenton XC]:[Column27]])</f>
        <v>98</v>
      </c>
      <c r="D13" s="17"/>
      <c r="E13" s="17">
        <v>9</v>
      </c>
      <c r="F13" s="17"/>
      <c r="G13" s="17"/>
      <c r="H13" s="17">
        <v>9</v>
      </c>
      <c r="I13" s="17">
        <v>9</v>
      </c>
      <c r="J13" s="17"/>
      <c r="K13" s="17"/>
      <c r="L13" s="17">
        <v>6</v>
      </c>
      <c r="M13" s="17">
        <v>6</v>
      </c>
      <c r="N13" s="17">
        <v>9</v>
      </c>
      <c r="O13" s="17"/>
      <c r="P13" s="17">
        <v>6</v>
      </c>
      <c r="Q13" s="17">
        <v>8</v>
      </c>
      <c r="R13" s="17">
        <v>8</v>
      </c>
      <c r="S13" s="17">
        <v>7</v>
      </c>
      <c r="T13" s="17">
        <v>5</v>
      </c>
      <c r="U13" s="17"/>
      <c r="V13" s="17">
        <v>9</v>
      </c>
      <c r="W13" s="17"/>
      <c r="X13" s="17">
        <v>7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s="18" customFormat="1" x14ac:dyDescent="0.35">
      <c r="A14" s="18" t="s">
        <v>67</v>
      </c>
      <c r="B14" s="18" t="s">
        <v>26</v>
      </c>
      <c r="C14" s="16">
        <f>SUM(Table1323[[#This Row],[Wreckenton XC]:[Column27]])</f>
        <v>9</v>
      </c>
      <c r="D14" s="17"/>
      <c r="E14" s="17"/>
      <c r="F14" s="17"/>
      <c r="G14" s="17"/>
      <c r="H14" s="17"/>
      <c r="I14" s="17"/>
      <c r="J14" s="17"/>
      <c r="K14" s="17">
        <v>9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s="18" customFormat="1" x14ac:dyDescent="0.35">
      <c r="A15" s="18" t="s">
        <v>68</v>
      </c>
      <c r="B15" s="18" t="s">
        <v>26</v>
      </c>
      <c r="C15" s="16">
        <f>SUM(Table1323[[#This Row],[Wreckenton XC]:[Column27]])</f>
        <v>14</v>
      </c>
      <c r="D15" s="17"/>
      <c r="E15" s="17"/>
      <c r="F15" s="17"/>
      <c r="G15" s="17"/>
      <c r="H15" s="17"/>
      <c r="I15" s="17"/>
      <c r="J15" s="17"/>
      <c r="K15" s="17">
        <v>7</v>
      </c>
      <c r="L15" s="17"/>
      <c r="M15" s="17"/>
      <c r="N15" s="17"/>
      <c r="O15" s="17"/>
      <c r="P15" s="17"/>
      <c r="Q15" s="17"/>
      <c r="R15" s="17"/>
      <c r="S15" s="17"/>
      <c r="T15" s="17">
        <v>7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s="18" customFormat="1" x14ac:dyDescent="0.35">
      <c r="A16" s="18" t="s">
        <v>69</v>
      </c>
      <c r="B16" s="18" t="s">
        <v>26</v>
      </c>
      <c r="C16" s="16">
        <f>SUM(Table1323[[#This Row],[Wreckenton XC]:[Column27]])</f>
        <v>5</v>
      </c>
      <c r="D16" s="17"/>
      <c r="E16" s="17"/>
      <c r="F16" s="17"/>
      <c r="G16" s="17"/>
      <c r="H16" s="17"/>
      <c r="I16" s="17"/>
      <c r="J16" s="17"/>
      <c r="K16" s="17">
        <v>5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s="19" customFormat="1" x14ac:dyDescent="0.35">
      <c r="A17" s="18" t="s">
        <v>70</v>
      </c>
      <c r="B17" s="15" t="s">
        <v>26</v>
      </c>
      <c r="C17" s="16">
        <f>SUM(Table1323[[#This Row],[Wreckenton XC]:[Column27]])</f>
        <v>15</v>
      </c>
      <c r="D17" s="17"/>
      <c r="E17" s="17"/>
      <c r="F17" s="17"/>
      <c r="G17" s="17"/>
      <c r="H17" s="17"/>
      <c r="I17" s="17"/>
      <c r="J17" s="17"/>
      <c r="K17" s="17">
        <v>5</v>
      </c>
      <c r="L17" s="17"/>
      <c r="M17" s="17">
        <v>5</v>
      </c>
      <c r="N17" s="17"/>
      <c r="O17" s="17"/>
      <c r="P17" s="17"/>
      <c r="Q17" s="17"/>
      <c r="R17" s="17"/>
      <c r="S17" s="17"/>
      <c r="T17" s="17">
        <v>5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s="18" customFormat="1" x14ac:dyDescent="0.35">
      <c r="A18" s="18" t="s">
        <v>76</v>
      </c>
      <c r="B18" s="15" t="s">
        <v>26</v>
      </c>
      <c r="C18" s="16">
        <f>SUM(Table1323[[#This Row],[Wreckenton XC]:[Column27]])</f>
        <v>8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>
        <v>8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s="19" customFormat="1" x14ac:dyDescent="0.35">
      <c r="A19" s="19" t="s">
        <v>17</v>
      </c>
      <c r="B19" s="19" t="s">
        <v>25</v>
      </c>
      <c r="C19" s="29">
        <f>SUM(Table1323[[#This Row],[Wreckenton XC]:[Column27]])</f>
        <v>25</v>
      </c>
      <c r="D19" s="21">
        <v>5</v>
      </c>
      <c r="E19" s="21"/>
      <c r="F19" s="21">
        <v>5</v>
      </c>
      <c r="G19" s="21"/>
      <c r="H19" s="21"/>
      <c r="I19" s="21"/>
      <c r="J19" s="21">
        <v>5</v>
      </c>
      <c r="K19" s="21">
        <v>10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s="19" customFormat="1" x14ac:dyDescent="0.35">
      <c r="A20" s="19" t="s">
        <v>23</v>
      </c>
      <c r="B20" s="19" t="s">
        <v>25</v>
      </c>
      <c r="C20" s="20">
        <f>SUM(Table1323[[#This Row],[Wreckenton XC]:[Column27]])</f>
        <v>16</v>
      </c>
      <c r="D20" s="21">
        <v>5</v>
      </c>
      <c r="E20" s="21"/>
      <c r="F20" s="21"/>
      <c r="G20" s="21"/>
      <c r="H20" s="21"/>
      <c r="I20" s="21"/>
      <c r="J20" s="21">
        <v>5</v>
      </c>
      <c r="K20" s="21">
        <v>6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s="19" customFormat="1" x14ac:dyDescent="0.35">
      <c r="A21" s="19" t="s">
        <v>61</v>
      </c>
      <c r="B21" s="19" t="s">
        <v>25</v>
      </c>
      <c r="C21" s="20">
        <f>SUM(Table1323[[#This Row],[Wreckenton XC]:[Column27]])</f>
        <v>5</v>
      </c>
      <c r="D21" s="21"/>
      <c r="E21" s="21"/>
      <c r="F21" s="21"/>
      <c r="G21" s="21"/>
      <c r="H21" s="21"/>
      <c r="I21" s="21"/>
      <c r="J21" s="21">
        <v>5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s="19" customFormat="1" x14ac:dyDescent="0.35">
      <c r="A22" s="19" t="s">
        <v>53</v>
      </c>
      <c r="B22" s="19" t="s">
        <v>25</v>
      </c>
      <c r="C22" s="20">
        <f>SUM(Table1323[[#This Row],[Wreckenton XC]:[Column27]])</f>
        <v>19</v>
      </c>
      <c r="D22" s="21"/>
      <c r="E22" s="21"/>
      <c r="F22" s="21">
        <v>5</v>
      </c>
      <c r="G22" s="21"/>
      <c r="H22" s="21"/>
      <c r="I22" s="21"/>
      <c r="J22" s="21">
        <v>5</v>
      </c>
      <c r="K22" s="21"/>
      <c r="L22" s="21"/>
      <c r="M22" s="21"/>
      <c r="N22" s="21"/>
      <c r="O22" s="21"/>
      <c r="P22" s="21"/>
      <c r="Q22" s="21"/>
      <c r="R22" s="21"/>
      <c r="S22" s="21"/>
      <c r="T22" s="21">
        <v>9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s="19" customFormat="1" x14ac:dyDescent="0.35">
      <c r="A23" s="19" t="s">
        <v>74</v>
      </c>
      <c r="B23" s="19" t="s">
        <v>25</v>
      </c>
      <c r="C23" s="20">
        <f>SUM(Table1323[[#This Row],[Wreckenton XC]:[Column27]])</f>
        <v>5</v>
      </c>
      <c r="D23" s="21"/>
      <c r="E23" s="21"/>
      <c r="F23" s="21"/>
      <c r="G23" s="21"/>
      <c r="H23" s="21"/>
      <c r="I23" s="21"/>
      <c r="J23" s="21"/>
      <c r="K23" s="21"/>
      <c r="L23" s="21"/>
      <c r="M23" s="21">
        <v>5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s="22" customFormat="1" x14ac:dyDescent="0.35">
      <c r="A24" s="19" t="s">
        <v>71</v>
      </c>
      <c r="B24" s="19" t="s">
        <v>25</v>
      </c>
      <c r="C24" s="20">
        <f>SUM(Table1323[[#This Row],[Wreckenton XC]:[Column27]])</f>
        <v>5</v>
      </c>
      <c r="D24" s="21"/>
      <c r="E24" s="21"/>
      <c r="F24" s="21"/>
      <c r="G24" s="21"/>
      <c r="H24" s="21"/>
      <c r="I24" s="21"/>
      <c r="J24" s="21"/>
      <c r="K24" s="21">
        <v>5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s="19" customFormat="1" x14ac:dyDescent="0.35">
      <c r="A25" s="19" t="s">
        <v>77</v>
      </c>
      <c r="B25" s="19" t="s">
        <v>25</v>
      </c>
      <c r="C25" s="20">
        <f>SUM(Table1323[[#This Row],[Wreckenton XC]:[Column27]])</f>
        <v>5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>
        <v>5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s="22" customFormat="1" x14ac:dyDescent="0.35">
      <c r="A26" s="22" t="s">
        <v>18</v>
      </c>
      <c r="B26" s="22" t="s">
        <v>9</v>
      </c>
      <c r="C26" s="30">
        <f>SUM(Table1323[[#This Row],[Wreckenton XC]:[Column27]])</f>
        <v>29</v>
      </c>
      <c r="D26" s="23">
        <v>5</v>
      </c>
      <c r="E26" s="23"/>
      <c r="F26" s="23"/>
      <c r="G26" s="23"/>
      <c r="H26" s="23"/>
      <c r="I26" s="23"/>
      <c r="J26" s="23">
        <v>5</v>
      </c>
      <c r="K26" s="23"/>
      <c r="L26" s="23"/>
      <c r="M26" s="23"/>
      <c r="N26" s="23"/>
      <c r="O26" s="23"/>
      <c r="P26" s="23">
        <v>10</v>
      </c>
      <c r="Q26" s="23"/>
      <c r="R26" s="23"/>
      <c r="S26" s="23"/>
      <c r="T26" s="23"/>
      <c r="U26" s="23"/>
      <c r="V26" s="23"/>
      <c r="W26" s="23"/>
      <c r="X26" s="23">
        <v>9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35" s="24" customFormat="1" x14ac:dyDescent="0.35">
      <c r="A27" s="22" t="s">
        <v>72</v>
      </c>
      <c r="B27" s="22" t="s">
        <v>9</v>
      </c>
      <c r="C27" s="32">
        <f>SUM(Table1323[[#This Row],[Wreckenton XC]:[Column27]])</f>
        <v>5</v>
      </c>
      <c r="D27" s="23"/>
      <c r="E27" s="23"/>
      <c r="F27" s="23"/>
      <c r="G27" s="23"/>
      <c r="H27" s="23"/>
      <c r="I27" s="23"/>
      <c r="J27" s="23"/>
      <c r="K27" s="23">
        <v>5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35" s="4" customFormat="1" x14ac:dyDescent="0.35">
      <c r="A28" s="24" t="s">
        <v>20</v>
      </c>
      <c r="B28" s="24" t="s">
        <v>11</v>
      </c>
      <c r="C28" s="31">
        <f>SUM(Table1323[[#This Row],[Wreckenton XC]:[Column27]])</f>
        <v>18</v>
      </c>
      <c r="D28" s="25">
        <v>5</v>
      </c>
      <c r="E28" s="25"/>
      <c r="F28" s="25"/>
      <c r="G28" s="25"/>
      <c r="H28" s="25"/>
      <c r="I28" s="25"/>
      <c r="J28" s="25">
        <v>5</v>
      </c>
      <c r="K28" s="25"/>
      <c r="L28" s="25"/>
      <c r="M28" s="25">
        <v>8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s="4" customFormat="1" x14ac:dyDescent="0.35">
      <c r="B29" s="7"/>
      <c r="C29" s="6">
        <f>SUM(Table1323[[#This Row],[Wreckenton XC]:[Column27]])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s="4" customFormat="1" x14ac:dyDescent="0.35">
      <c r="C30" s="6">
        <f>SUM(Table1323[[#This Row],[Wreckenton XC]:[Column27]])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s="4" customFormat="1" x14ac:dyDescent="0.35">
      <c r="C31" s="6">
        <f>SUM(Table1323[[#This Row],[Wreckenton XC]:[Column27]])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s="4" customFormat="1" x14ac:dyDescent="0.35">
      <c r="C32" s="6">
        <f>SUM(Table1323[[#This Row],[Wreckenton XC]:[Column27]])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s="4" customFormat="1" x14ac:dyDescent="0.35">
      <c r="C33" s="6">
        <f>SUM(Table1323[[#This Row],[Wreckenton XC]:[Column27]])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s="4" customFormat="1" x14ac:dyDescent="0.35">
      <c r="C34" s="6">
        <f>SUM(Table1323[[#This Row],[Wreckenton XC]:[Column27]])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s="4" customFormat="1" x14ac:dyDescent="0.35">
      <c r="C35" s="6">
        <f>SUM(Table1323[[#This Row],[Wreckenton XC]:[Column27]])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s="4" customFormat="1" x14ac:dyDescent="0.35">
      <c r="C36" s="6">
        <f>SUM(Table1323[[#This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s="4" customFormat="1" x14ac:dyDescent="0.35">
      <c r="C37" s="6">
        <f>SUM(Table1323[[#This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s="4" customFormat="1" x14ac:dyDescent="0.35">
      <c r="C38" s="6">
        <f>SUM(Table1323[[#This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s="4" customFormat="1" x14ac:dyDescent="0.35">
      <c r="C39" s="6">
        <f>SUM(Table1323[[#This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s="4" customFormat="1" x14ac:dyDescent="0.35">
      <c r="C40" s="6">
        <f>SUM(Table1323[[#This Row],[Wreckenton XC]:[Column27]])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s="4" customFormat="1" x14ac:dyDescent="0.35">
      <c r="B41" s="7"/>
      <c r="C41" s="6">
        <f>SUM(Table1323[[#This Row],[Wreckenton XC]:[Column27]])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s="4" customFormat="1" x14ac:dyDescent="0.35">
      <c r="C42" s="6">
        <f>SUM(Table1323[[#This Row],[Wreckenton XC]:[Column27]])</f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s="4" customFormat="1" x14ac:dyDescent="0.35">
      <c r="C43" s="6">
        <f>SUM(Table1323[[#This Row],[Wreckenton XC]:[Column27]])</f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2:35" s="4" customFormat="1" x14ac:dyDescent="0.35">
      <c r="C44" s="6">
        <f>SUM(Table1323[[#This Row],[Wreckenton XC]:[Column27]])</f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2:35" s="4" customFormat="1" x14ac:dyDescent="0.35">
      <c r="C45" s="43"/>
    </row>
    <row r="46" spans="2:35" s="4" customFormat="1" x14ac:dyDescent="0.35">
      <c r="C46" s="43"/>
    </row>
    <row r="47" spans="2:35" s="4" customFormat="1" x14ac:dyDescent="0.35">
      <c r="C47" s="43"/>
    </row>
    <row r="48" spans="2:35" s="4" customFormat="1" x14ac:dyDescent="0.35">
      <c r="C48" s="43"/>
    </row>
    <row r="49" spans="3:3" s="4" customFormat="1" x14ac:dyDescent="0.35">
      <c r="C49" s="43"/>
    </row>
    <row r="50" spans="3:3" s="4" customFormat="1" x14ac:dyDescent="0.35">
      <c r="C50" s="43"/>
    </row>
    <row r="51" spans="3:3" s="4" customFormat="1" x14ac:dyDescent="0.35">
      <c r="C51" s="43"/>
    </row>
    <row r="52" spans="3:3" s="4" customFormat="1" x14ac:dyDescent="0.35">
      <c r="C52" s="43"/>
    </row>
    <row r="53" spans="3:3" s="4" customFormat="1" x14ac:dyDescent="0.35">
      <c r="C53" s="43"/>
    </row>
    <row r="54" spans="3:3" s="4" customFormat="1" x14ac:dyDescent="0.35">
      <c r="C54" s="43"/>
    </row>
    <row r="55" spans="3:3" s="4" customFormat="1" x14ac:dyDescent="0.35">
      <c r="C55" s="43"/>
    </row>
    <row r="56" spans="3:3" s="4" customFormat="1" x14ac:dyDescent="0.35">
      <c r="C56" s="43"/>
    </row>
    <row r="57" spans="3:3" s="4" customFormat="1" x14ac:dyDescent="0.35">
      <c r="C57" s="43"/>
    </row>
    <row r="58" spans="3:3" s="4" customFormat="1" x14ac:dyDescent="0.35">
      <c r="C58" s="43"/>
    </row>
    <row r="59" spans="3:3" s="4" customFormat="1" x14ac:dyDescent="0.35">
      <c r="C59" s="43"/>
    </row>
    <row r="60" spans="3:3" s="4" customFormat="1" x14ac:dyDescent="0.35">
      <c r="C60" s="43"/>
    </row>
    <row r="61" spans="3:3" s="4" customFormat="1" x14ac:dyDescent="0.35">
      <c r="C61" s="43"/>
    </row>
    <row r="62" spans="3:3" s="4" customFormat="1" x14ac:dyDescent="0.35">
      <c r="C62" s="43"/>
    </row>
    <row r="63" spans="3:3" s="4" customFormat="1" x14ac:dyDescent="0.35">
      <c r="C63" s="43"/>
    </row>
    <row r="64" spans="3:3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  <row r="79" spans="3:3" s="4" customFormat="1" x14ac:dyDescent="0.35">
      <c r="C79" s="43"/>
    </row>
    <row r="80" spans="3:3" s="4" customFormat="1" x14ac:dyDescent="0.35">
      <c r="C80" s="43"/>
    </row>
    <row r="81" spans="3:3" s="4" customFormat="1" x14ac:dyDescent="0.35">
      <c r="C81" s="43"/>
    </row>
    <row r="82" spans="3:3" s="4" customFormat="1" x14ac:dyDescent="0.35">
      <c r="C82" s="43"/>
    </row>
    <row r="83" spans="3:3" s="4" customFormat="1" x14ac:dyDescent="0.35">
      <c r="C83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B4A2117E-6847-40BE-ABDA-7F9A7E1794F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Mens!C17:C17</xm:f>
              <xm:sqref>AJ13</xm:sqref>
            </x14:sparkline>
            <x14:sparkline>
              <xm:f>Mens!C19:C19</xm:f>
              <xm:sqref>AJ14</xm:sqref>
            </x14:sparkline>
            <x14:sparkline>
              <xm:f>Mens!C20:C20</xm:f>
              <xm:sqref>AJ15</xm:sqref>
            </x14:sparkline>
            <x14:sparkline>
              <xm:f>Mens!C20:C20</xm:f>
              <xm:sqref>AJ16</xm:sqref>
            </x14:sparkline>
            <x14:sparkline>
              <xm:f>Mens!C21:C21</xm:f>
              <xm:sqref>AJ17</xm:sqref>
            </x14:sparkline>
            <x14:sparkline>
              <xm:f>Mens!C22:C22</xm:f>
              <xm:sqref>AJ18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Womens</vt:lpstr>
      <vt:lpstr>Mens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Warnett</dc:creator>
  <cp:lastModifiedBy>Gary Forster</cp:lastModifiedBy>
  <dcterms:created xsi:type="dcterms:W3CDTF">2023-12-17T19:14:02Z</dcterms:created>
  <dcterms:modified xsi:type="dcterms:W3CDTF">2025-09-22T12:04:27Z</dcterms:modified>
</cp:coreProperties>
</file>