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86458873527d9c/Desktop/"/>
    </mc:Choice>
  </mc:AlternateContent>
  <xr:revisionPtr revIDLastSave="756" documentId="8_{98B22FDB-024B-4366-B3AC-1FB412030352}" xr6:coauthVersionLast="47" xr6:coauthVersionMax="47" xr10:uidLastSave="{197464A0-FA15-4C28-960A-6FA413B32B40}"/>
  <bookViews>
    <workbookView xWindow="-110" yWindow="-110" windowWidth="19420" windowHeight="11500" activeTab="1" xr2:uid="{9B636DF2-1769-4C4F-BDF1-A5E9DBB40ADB}"/>
  </bookViews>
  <sheets>
    <sheet name="Womens" sheetId="4" r:id="rId1"/>
    <sheet name="Men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C6" i="4"/>
  <c r="C11" i="4"/>
  <c r="C12" i="4"/>
  <c r="C34" i="5"/>
  <c r="C27" i="5"/>
  <c r="C9" i="5"/>
  <c r="C14" i="4"/>
  <c r="C10" i="4"/>
  <c r="C31" i="5"/>
  <c r="C32" i="5"/>
  <c r="C10" i="5"/>
  <c r="C6" i="5"/>
  <c r="C24" i="4"/>
  <c r="C22" i="4"/>
  <c r="C18" i="4"/>
  <c r="C5" i="4"/>
  <c r="C7" i="5"/>
  <c r="C29" i="5"/>
  <c r="C21" i="5"/>
  <c r="C13" i="4"/>
  <c r="C26" i="5"/>
  <c r="C16" i="4"/>
  <c r="C24" i="5"/>
  <c r="C15" i="5"/>
  <c r="C16" i="5"/>
  <c r="C19" i="4"/>
  <c r="C3" i="5"/>
  <c r="C4" i="5"/>
  <c r="C22" i="5"/>
  <c r="C30" i="5"/>
  <c r="C1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5" i="5"/>
  <c r="C33" i="5"/>
  <c r="C28" i="5"/>
  <c r="C20" i="5"/>
  <c r="C19" i="5"/>
  <c r="C18" i="5"/>
  <c r="C17" i="5"/>
  <c r="C11" i="5"/>
  <c r="C25" i="5"/>
  <c r="C14" i="5"/>
  <c r="C23" i="5"/>
  <c r="C8" i="5"/>
  <c r="C13" i="5"/>
  <c r="C35" i="5"/>
  <c r="C20" i="4"/>
  <c r="C21" i="4"/>
  <c r="C26" i="4"/>
  <c r="C3" i="4"/>
  <c r="C4" i="4"/>
  <c r="C23" i="4"/>
  <c r="C25" i="4"/>
  <c r="C15" i="4"/>
  <c r="C8" i="4"/>
  <c r="C7" i="4"/>
  <c r="C9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</calcChain>
</file>

<file path=xl/sharedStrings.xml><?xml version="1.0" encoding="utf-8"?>
<sst xmlns="http://schemas.openxmlformats.org/spreadsheetml/2006/main" count="188" uniqueCount="103">
  <si>
    <t>Age Cat</t>
  </si>
  <si>
    <t>Name</t>
  </si>
  <si>
    <t xml:space="preserve">Total Points </t>
  </si>
  <si>
    <t>Column25</t>
  </si>
  <si>
    <t>Column26</t>
  </si>
  <si>
    <t>Column27</t>
  </si>
  <si>
    <t>Wreckenton XC</t>
  </si>
  <si>
    <t>Victoria Fawcett</t>
  </si>
  <si>
    <t>V55</t>
  </si>
  <si>
    <t>Susan Milburn</t>
  </si>
  <si>
    <t>V65</t>
  </si>
  <si>
    <t>Marie Walker</t>
  </si>
  <si>
    <t>Sue Dobson</t>
  </si>
  <si>
    <t>Trina Price</t>
  </si>
  <si>
    <t>Benjamin Potter</t>
  </si>
  <si>
    <t>Stuart Ord</t>
  </si>
  <si>
    <t>Justin Cox</t>
  </si>
  <si>
    <t>David Walker</t>
  </si>
  <si>
    <t>Declan Munnelly</t>
  </si>
  <si>
    <t>Peter Milburn</t>
  </si>
  <si>
    <t>Mil Walton</t>
  </si>
  <si>
    <t>Stuart Park</t>
  </si>
  <si>
    <t>Ray Carmichael</t>
  </si>
  <si>
    <t>SEN</t>
  </si>
  <si>
    <t>V50</t>
  </si>
  <si>
    <t>V45</t>
  </si>
  <si>
    <t>V40</t>
  </si>
  <si>
    <t>Druridge Bay 10k</t>
  </si>
  <si>
    <t>Valentines 10k</t>
  </si>
  <si>
    <t>Derwent Reservoir</t>
  </si>
  <si>
    <t>Middlesbrough Half</t>
  </si>
  <si>
    <t>Thirsk 10M</t>
  </si>
  <si>
    <t>Pie &amp; Peas</t>
  </si>
  <si>
    <t>Sand Dancer</t>
  </si>
  <si>
    <t>Gateshead Half</t>
  </si>
  <si>
    <t>Sunderland 10k</t>
  </si>
  <si>
    <t>Kettlewell Half</t>
  </si>
  <si>
    <t>Durham City 10k</t>
  </si>
  <si>
    <t>Bottoms Up Cup</t>
  </si>
  <si>
    <t>South Shields 10M</t>
  </si>
  <si>
    <t>Branches &amp; Bays</t>
  </si>
  <si>
    <t>Cronkley Trail Race</t>
  </si>
  <si>
    <t>Locomotion Trail Run</t>
  </si>
  <si>
    <t>Coxhoe Trail Run</t>
  </si>
  <si>
    <t>Jolly Holly Jog</t>
  </si>
  <si>
    <t>Gary Forster</t>
  </si>
  <si>
    <t>Andrew Swinbank</t>
  </si>
  <si>
    <t>Sam Foreman</t>
  </si>
  <si>
    <t>Northern XC</t>
  </si>
  <si>
    <t>Chris Lines</t>
  </si>
  <si>
    <t>Temple Park XC</t>
  </si>
  <si>
    <t>David Wase</t>
  </si>
  <si>
    <t>Sadie Abel</t>
  </si>
  <si>
    <t>Christine Hearmon</t>
  </si>
  <si>
    <t>V60</t>
  </si>
  <si>
    <t>Alnwick XC</t>
  </si>
  <si>
    <t>Chris Ward</t>
  </si>
  <si>
    <t>Gary Thwaites</t>
  </si>
  <si>
    <t>Jane Spink</t>
  </si>
  <si>
    <t>Lisa Darby</t>
  </si>
  <si>
    <t>Rosie Warnett</t>
  </si>
  <si>
    <t>Harriet Morris</t>
  </si>
  <si>
    <t>Cat Miller</t>
  </si>
  <si>
    <t>Mark Raine</t>
  </si>
  <si>
    <t>David Porter</t>
  </si>
  <si>
    <t>Andy Little</t>
  </si>
  <si>
    <t>Mark Chapman</t>
  </si>
  <si>
    <t>David Coxon</t>
  </si>
  <si>
    <t>Peter King</t>
  </si>
  <si>
    <t>Aidan Maloney</t>
  </si>
  <si>
    <t>Paul Cowell</t>
  </si>
  <si>
    <t>Claire Lee</t>
  </si>
  <si>
    <t>Matthew Cooke</t>
  </si>
  <si>
    <t>Graham Darby</t>
  </si>
  <si>
    <t>Gateshead Sundowner</t>
  </si>
  <si>
    <t>Rory Letts</t>
  </si>
  <si>
    <t>Georgina Letts</t>
  </si>
  <si>
    <t>Clair Walker</t>
  </si>
  <si>
    <t>Sarah Craggs</t>
  </si>
  <si>
    <t>Alexandra Moscrop-Brown</t>
  </si>
  <si>
    <t>Jennifer Chaytor</t>
  </si>
  <si>
    <t>Muddy Roads Halloween</t>
  </si>
  <si>
    <t>Thornley XC</t>
  </si>
  <si>
    <t>James Oldfield</t>
  </si>
  <si>
    <t>Alex Davies</t>
  </si>
  <si>
    <t>Peter Summerbell</t>
  </si>
  <si>
    <t>John Haycock</t>
  </si>
  <si>
    <t>Rebecca Dunn</t>
  </si>
  <si>
    <t>Druridge Bay XC</t>
  </si>
  <si>
    <t>Lambton Estate XC</t>
  </si>
  <si>
    <t>Remembrance Run</t>
  </si>
  <si>
    <t>Brampton to Carlisle</t>
  </si>
  <si>
    <t>Wrekenton XC</t>
  </si>
  <si>
    <t>Run to the Rising Sun</t>
  </si>
  <si>
    <t>Emma Lee</t>
  </si>
  <si>
    <t>Mark Parnaby</t>
  </si>
  <si>
    <t>John Heywood</t>
  </si>
  <si>
    <t>Ian Spencer</t>
  </si>
  <si>
    <t>Fay Uphill</t>
  </si>
  <si>
    <t>Helen Davies</t>
  </si>
  <si>
    <t>Enya Killen</t>
  </si>
  <si>
    <t>NE XC</t>
  </si>
  <si>
    <t>Kathryn Forster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</si>
</sst>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b/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1" fontId="5" fillId="3" borderId="0" xfId="0" applyNumberFormat="1" applyFont="1" applyFill="1" applyAlignment="1">
      <alignment horizontal="left"/>
    </xf>
    <xf numFmtId="1" fontId="4" fillId="3" borderId="0" xfId="0" applyNumberFormat="1" applyFont="1" applyFill="1" applyAlignment="1">
      <alignment horizontal="left"/>
    </xf>
    <xf numFmtId="14" fontId="4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" fontId="5" fillId="4" borderId="0" xfId="0" applyNumberFormat="1" applyFont="1" applyFill="1" applyAlignment="1">
      <alignment horizontal="left"/>
    </xf>
    <xf numFmtId="1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1" fontId="5" fillId="5" borderId="0" xfId="0" applyNumberFormat="1" applyFont="1" applyFill="1" applyAlignment="1">
      <alignment horizontal="left"/>
    </xf>
    <xf numFmtId="1" fontId="4" fillId="5" borderId="0" xfId="0" applyNumberFormat="1" applyFont="1" applyFill="1" applyAlignment="1">
      <alignment horizontal="left"/>
    </xf>
    <xf numFmtId="0" fontId="4" fillId="6" borderId="0" xfId="0" applyFont="1" applyFill="1" applyAlignment="1">
      <alignment horizontal="left"/>
    </xf>
    <xf numFmtId="1" fontId="4" fillId="6" borderId="0" xfId="0" applyNumberFormat="1" applyFont="1" applyFill="1" applyAlignment="1">
      <alignment horizontal="left"/>
    </xf>
    <xf numFmtId="0" fontId="4" fillId="7" borderId="0" xfId="0" applyFont="1" applyFill="1" applyAlignment="1">
      <alignment horizontal="left"/>
    </xf>
    <xf numFmtId="1" fontId="4" fillId="7" borderId="0" xfId="0" applyNumberFormat="1" applyFont="1" applyFill="1" applyAlignment="1">
      <alignment horizontal="left"/>
    </xf>
    <xf numFmtId="1" fontId="7" fillId="2" borderId="0" xfId="0" applyNumberFormat="1" applyFont="1" applyFill="1" applyAlignment="1">
      <alignment horizontal="left"/>
    </xf>
    <xf numFmtId="1" fontId="7" fillId="3" borderId="0" xfId="0" applyNumberFormat="1" applyFont="1" applyFill="1" applyAlignment="1">
      <alignment horizontal="left"/>
    </xf>
    <xf numFmtId="1" fontId="7" fillId="4" borderId="0" xfId="0" applyNumberFormat="1" applyFont="1" applyFill="1" applyAlignment="1">
      <alignment horizontal="left"/>
    </xf>
    <xf numFmtId="1" fontId="7" fillId="5" borderId="0" xfId="0" applyNumberFormat="1" applyFont="1" applyFill="1" applyAlignment="1">
      <alignment horizontal="left"/>
    </xf>
    <xf numFmtId="1" fontId="7" fillId="6" borderId="0" xfId="0" applyNumberFormat="1" applyFont="1" applyFill="1" applyAlignment="1">
      <alignment horizontal="left"/>
    </xf>
    <xf numFmtId="1" fontId="7" fillId="7" borderId="0" xfId="0" applyNumberFormat="1" applyFont="1" applyFill="1" applyAlignment="1">
      <alignment horizontal="left"/>
    </xf>
    <xf numFmtId="1" fontId="5" fillId="6" borderId="0" xfId="0" applyNumberFormat="1" applyFont="1" applyFill="1" applyAlignment="1">
      <alignment horizontal="left"/>
    </xf>
    <xf numFmtId="0" fontId="4" fillId="8" borderId="0" xfId="0" applyFont="1" applyFill="1" applyAlignment="1">
      <alignment horizontal="left"/>
    </xf>
    <xf numFmtId="1" fontId="5" fillId="8" borderId="0" xfId="0" applyNumberFormat="1" applyFont="1" applyFill="1" applyAlignment="1">
      <alignment horizontal="left"/>
    </xf>
    <xf numFmtId="1" fontId="4" fillId="8" borderId="0" xfId="0" applyNumberFormat="1" applyFont="1" applyFill="1" applyAlignment="1">
      <alignment horizontal="left"/>
    </xf>
    <xf numFmtId="14" fontId="4" fillId="5" borderId="0" xfId="0" applyNumberFormat="1" applyFont="1" applyFill="1" applyAlignment="1">
      <alignment horizontal="left"/>
    </xf>
    <xf numFmtId="14" fontId="4" fillId="8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1" fontId="7" fillId="8" borderId="0" xfId="0" applyNumberFormat="1" applyFont="1" applyFill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1" fontId="5" fillId="7" borderId="0" xfId="0" applyNumberFormat="1" applyFont="1" applyFill="1" applyAlignment="1">
      <alignment horizontal="left"/>
    </xf>
  </cellXfs>
  <cellStyles count="1">
    <cellStyle name="Normal" xfId="0" builtinId="0"/>
  </cellStyles>
  <dxfs count="7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textRotation="0" indent="0" justifyLastLine="0" shrinkToFit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rgb="FF000000"/>
          <bgColor auto="1"/>
        </patternFill>
      </fill>
      <alignment horizontal="left" textRotation="0" indent="0" justifyLastLine="0" shrinkToFit="0"/>
    </dxf>
    <dxf>
      <border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1"/>
    </dxf>
  </dxfs>
  <tableStyles count="0" defaultTableStyle="TableStyleMedium2" defaultPivotStyle="PivotStyleLight16"/>
  <colors>
    <mruColors>
      <color rgb="FFFF33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012B19-E8E7-4A04-B936-B4A0B7C98743}" name="Table132" displayName="Table132" ref="A2:AJ49" totalsRowShown="0" headerRowDxfId="77" dataDxfId="75" headerRowBorderDxfId="76">
  <autoFilter ref="A2:AJ49" xr:uid="{C1570DAA-C8B3-44A0-8AA4-51B4F83C4ACF}"/>
  <sortState xmlns:xlrd2="http://schemas.microsoft.com/office/spreadsheetml/2017/richdata2" ref="A3:AJ49">
    <sortCondition ref="B2:B49"/>
  </sortState>
  <tableColumns count="36">
    <tableColumn id="1" xr3:uid="{320DFBBF-FB13-464C-8CBD-808AFD309386}" name="Name" dataDxfId="74"/>
    <tableColumn id="3" xr3:uid="{9FA0DA4A-DA60-4E91-88DF-0ACDF26390AE}" name="Age Cat" dataDxfId="73"/>
    <tableColumn id="19" xr3:uid="{36D756BD-3632-421A-B309-E6F591A2E91A}" name="Total Points " dataDxfId="72">
      <calculatedColumnFormula>SUM(Table132[[#This Row],[Wreckenton XC]:[Column27]])</calculatedColumnFormula>
    </tableColumn>
    <tableColumn id="4" xr3:uid="{0047BC0B-6347-40BE-A94C-E6A4D0662062}" name="Wreckenton XC" dataDxfId="71"/>
    <tableColumn id="5" xr3:uid="{528F4AF5-62D4-42A2-80E7-7BD97026787E}" name="Druridge Bay 10k" dataDxfId="70"/>
    <tableColumn id="6" xr3:uid="{AF65B38C-25D4-4136-8B43-687431846468}" name="Valentines 10k" dataDxfId="69"/>
    <tableColumn id="7" xr3:uid="{30B57705-B705-4E57-A86E-D25DC88A22F9}" name="Derwent Reservoir" dataDxfId="68"/>
    <tableColumn id="2" xr3:uid="{0C7AB419-B6F5-4F10-962C-E75DBF887D56}" name="Alnwick XC" dataDxfId="67"/>
    <tableColumn id="8" xr3:uid="{F3DA4E36-02AF-4FF0-8C2D-8E2029CFD480}" name="Middlesbrough Half" dataDxfId="66"/>
    <tableColumn id="9" xr3:uid="{95A10D9E-19F9-4245-B8A9-8A320B8CAE31}" name="Thirsk 10M" dataDxfId="65"/>
    <tableColumn id="10" xr3:uid="{53D20737-CF5E-4394-9B48-A06E8C971E4B}" name="Pie &amp; Peas" dataDxfId="64"/>
    <tableColumn id="11" xr3:uid="{BB74EFC8-8632-4159-A178-1AA18F05E58F}" name="Sand Dancer" dataDxfId="63"/>
    <tableColumn id="12" xr3:uid="{8E6ACAEA-5EF9-4A32-A102-40A72150BE83}" name="Gateshead Half" dataDxfId="62"/>
    <tableColumn id="13" xr3:uid="{3553296E-5443-44F6-8E88-DE031F631892}" name="Sunderland 10k" dataDxfId="61"/>
    <tableColumn id="14" xr3:uid="{29BB123D-92E1-4EC6-9F26-A24AFD5B0E31}" name="Kettlewell Half" dataDxfId="60"/>
    <tableColumn id="22" xr3:uid="{1FEB0247-6724-422D-A7AA-FB2F31629D06}" name="Gateshead Sundowner" dataDxfId="59"/>
    <tableColumn id="15" xr3:uid="{848FFCD8-BF17-4ECD-B513-05B50246B5E9}" name="Bottoms Up Cup" dataDxfId="58"/>
    <tableColumn id="23" xr3:uid="{1E717B25-E8C2-4475-9063-AF64997E8686}" name="Durham City 10k" dataDxfId="57"/>
    <tableColumn id="16" xr3:uid="{C433BD2C-E46E-4D24-A5B9-A62D2BD9445A}" name="South Shields 10M" dataDxfId="56"/>
    <tableColumn id="26" xr3:uid="{ADEAA83A-4885-4B69-881F-FBF5D3540CB4}" name="Branches &amp; Bays" dataDxfId="55"/>
    <tableColumn id="17" xr3:uid="{92908B1D-88B4-469E-918B-861FD74E03F4}" name="Cronkley Trail Race" dataDxfId="54"/>
    <tableColumn id="27" xr3:uid="{4C53A60D-AEA6-41EB-908A-E8C617233E97}" name="Locomotion Trail Run" dataDxfId="53"/>
    <tableColumn id="33" xr3:uid="{19DA0A8B-CB25-4561-B859-F1672149EEEA}" name="Thornley XC" dataDxfId="52"/>
    <tableColumn id="21" xr3:uid="{1EDF43E0-7002-4475-B640-1BF734966103}" name="Coxhoe Trail Run" dataDxfId="51"/>
    <tableColumn id="34" xr3:uid="{4DE606A6-EAAF-43A3-A75C-55B67240D8CC}" name="Druridge Bay XC" dataDxfId="50"/>
    <tableColumn id="35" xr3:uid="{816F6075-A7E1-4268-AC91-36FA25021126}" name="Lambton Estate XC" dataDxfId="49"/>
    <tableColumn id="28" xr3:uid="{80D908F9-827A-4598-880F-54C122632124}" name="Muddy Roads Halloween" dataDxfId="48"/>
    <tableColumn id="20" xr3:uid="{7ECF4DCC-7DFB-4B25-8926-8F2AA716B921}" name="Remembrance Run" dataDxfId="47"/>
    <tableColumn id="29" xr3:uid="{E6980C62-8EA3-4FA4-87CF-2D20F3A59012}" name="Brampton to Carlisle" dataDxfId="46"/>
    <tableColumn id="18" xr3:uid="{EB4B6A4C-AB21-4670-9FA6-8D8D33A3DC69}" name="Wrekenton XC" dataDxfId="45"/>
    <tableColumn id="36" xr3:uid="{9C8CF80A-D7A7-4FEF-BA4C-43E931BA8ADC}" name="NE XC" dataDxfId="44"/>
    <tableColumn id="32" xr3:uid="{B7305235-E9FB-4F50-845D-A6CE0AA472AA}" name="Run to the Rising Sun" dataDxfId="43"/>
    <tableColumn id="30" xr3:uid="{2C43BEDF-D0CD-4BC1-B4DF-0D35FC133EFC}" name="Jolly Holly Jog" dataDxfId="42"/>
    <tableColumn id="25" xr3:uid="{90F390A0-B15B-475E-8603-980A39F1FB61}" name="Column25" dataDxfId="41"/>
    <tableColumn id="31" xr3:uid="{B6846F7E-0D78-4C03-92A3-C59220EC9B27}" name="Column26" dataDxfId="40"/>
    <tableColumn id="24" xr3:uid="{4BA2839C-B550-4646-9111-7851B443A850}" name="Column27" dataDxfId="3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2CA8D9-5FAB-4CE8-A1DE-E647F27C02C2}" name="Table1323" displayName="Table1323" ref="A2:AJ51" totalsRowShown="0" headerRowDxfId="38" dataDxfId="36" headerRowBorderDxfId="37">
  <autoFilter ref="A2:AJ51" xr:uid="{C1570DAA-C8B3-44A0-8AA4-51B4F83C4ACF}"/>
  <sortState xmlns:xlrd2="http://schemas.microsoft.com/office/spreadsheetml/2017/richdata2" ref="A3:AJ51">
    <sortCondition ref="B2:B51"/>
  </sortState>
  <tableColumns count="36">
    <tableColumn id="1" xr3:uid="{E0A56D72-C471-4627-8973-126BB7EF35D8}" name="Name" dataDxfId="35"/>
    <tableColumn id="3" xr3:uid="{DF2EF291-3671-424C-91CC-4859E6EFDBE8}" name="Age Cat" dataDxfId="34"/>
    <tableColumn id="19" xr3:uid="{F5733F1A-347A-4381-8973-89649282D502}" name="Total Points " dataDxfId="33">
      <calculatedColumnFormula>SUM(Table1323[[#This Row],[Wreckenton XC]:[Column27]])</calculatedColumnFormula>
    </tableColumn>
    <tableColumn id="4" xr3:uid="{600C30B2-294E-45B4-B77E-1E0C05C5341E}" name="Wreckenton XC" dataDxfId="32"/>
    <tableColumn id="5" xr3:uid="{FFF29E29-4BD1-47F7-8E95-179CA468908C}" name="Druridge Bay 10k" dataDxfId="31"/>
    <tableColumn id="33" xr3:uid="{95BD57EC-070D-4639-993B-C1E23CB70455}" name="Northern XC" dataDxfId="30"/>
    <tableColumn id="2" xr3:uid="{B20B8558-72AE-407F-8EB9-01355D8BE50D}" name="Temple Park XC" dataDxfId="29"/>
    <tableColumn id="6" xr3:uid="{A7243421-C126-487F-BBF2-9EF387CB436A}" name="Valentines 10k" dataDxfId="28"/>
    <tableColumn id="7" xr3:uid="{87CF066C-AF31-47C1-9075-63A762C2788B}" name="Derwent Reservoir" dataDxfId="27"/>
    <tableColumn id="34" xr3:uid="{2D336726-D685-47C5-9352-8B7ECEFFCFE2}" name="Alnwick XC" dataDxfId="26"/>
    <tableColumn id="8" xr3:uid="{8A5AC070-FB70-4FE3-A251-973F9156CA62}" name="Middlesbrough Half" dataDxfId="25"/>
    <tableColumn id="9" xr3:uid="{54F0470D-798A-4635-88D1-74AF81A4015F}" name="Thirsk 10M" dataDxfId="24"/>
    <tableColumn id="10" xr3:uid="{263E0E69-F8DF-4561-B1F8-E18A0DE7A998}" name="Pie &amp; Peas" dataDxfId="23"/>
    <tableColumn id="11" xr3:uid="{00BBC043-77DD-4865-83A7-B37C00FFC2B7}" name="Sand Dancer" dataDxfId="22"/>
    <tableColumn id="12" xr3:uid="{9346F851-97D1-4D61-B01E-F39EFBEE366F}" name="Gateshead Half" dataDxfId="21"/>
    <tableColumn id="13" xr3:uid="{67943B46-A3DA-465F-82D7-1AC0CC2D0DCC}" name="Sunderland 10k" dataDxfId="20"/>
    <tableColumn id="14" xr3:uid="{79511333-6315-436A-8DAA-5102CDE5CCDB}" name="Kettlewell Half" dataDxfId="19"/>
    <tableColumn id="22" xr3:uid="{74BF7D2B-3EE2-46EA-8D21-09A4574A56DE}" name="Gateshead Sundowner" dataDxfId="18"/>
    <tableColumn id="15" xr3:uid="{E3FF069C-7EF0-4AE1-BE51-990C78FADDD3}" name="Bottoms Up Cup" dataDxfId="17"/>
    <tableColumn id="23" xr3:uid="{C787F56E-CE10-476A-9B78-015D3F09AD75}" name="Durham City 10k" dataDxfId="16"/>
    <tableColumn id="16" xr3:uid="{165F9B5E-2353-4BE6-925C-09322EF4F70E}" name="South Shields 10M" dataDxfId="15"/>
    <tableColumn id="26" xr3:uid="{F408CCF5-BD09-477F-AF14-574060E8FCD7}" name="Branches &amp; Bays" dataDxfId="14"/>
    <tableColumn id="17" xr3:uid="{1F6C4140-54A0-4503-880E-B6FFDA83F7B3}" name="Cronkley Trail Race" dataDxfId="13"/>
    <tableColumn id="27" xr3:uid="{00DA40A7-3861-446B-8426-C6B91025DDEF}" name="Locomotion Trail Run" dataDxfId="12"/>
    <tableColumn id="35" xr3:uid="{70AD0025-3647-460C-A528-AF079BA7F8E7}" name="Thornley XC" dataDxfId="11"/>
    <tableColumn id="21" xr3:uid="{61970322-DCDE-48C9-BB95-ACDB2A1C8B00}" name="Coxhoe Trail Run" dataDxfId="10"/>
    <tableColumn id="28" xr3:uid="{D88B919F-EAB8-4DC2-8AEA-0AD0B632A5E4}" name="Druridge Bay XC" dataDxfId="9"/>
    <tableColumn id="20" xr3:uid="{D545024D-89B5-45E6-9A9C-A1EBA4DB0DD2}" name="Lambton Estate XC" dataDxfId="8"/>
    <tableColumn id="29" xr3:uid="{D3125C4D-CBDE-4DD2-B307-34503DAF12C8}" name="Muddy Roads Halloween" dataDxfId="7"/>
    <tableColumn id="18" xr3:uid="{0000953E-FDCD-49EF-AE40-175E02986519}" name="Remembrance Run" dataDxfId="6"/>
    <tableColumn id="32" xr3:uid="{B7EE1698-CCAF-4038-A748-42C80786FC49}" name="Brampton to Carlisle" dataDxfId="5"/>
    <tableColumn id="30" xr3:uid="{7F86D8C3-3D2B-482E-9BB4-5DB59B580CF3}" name="Wrekenton XC" dataDxfId="4"/>
    <tableColumn id="36" xr3:uid="{D3DC77AC-B11B-4E4E-9F45-4CA4648E2CC4}" name="NE XC" dataDxfId="3"/>
    <tableColumn id="25" xr3:uid="{089EEDD1-D106-48AD-AC0D-C4D91E9E9543}" name="Run to the Rising Sun" dataDxfId="2"/>
    <tableColumn id="31" xr3:uid="{C78E666C-91B8-4D80-8DA5-DCA66ABBE7DE}" name="Jolly Holly Jog" dataDxfId="1"/>
    <tableColumn id="24" xr3:uid="{7984D8FD-4FC6-47A6-9FDC-843178F10BB8}" name="Column27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31E29-4919-496D-8908-C82535B8296C}">
  <dimension ref="A1:AJ88"/>
  <sheetViews>
    <sheetView topLeftCell="A2" zoomScaleNormal="100" workbookViewId="0">
      <pane xSplit="3" ySplit="1" topLeftCell="T3" activePane="bottomRight" state="frozen"/>
      <selection activeCell="A2" sqref="A2"/>
      <selection pane="topRight" activeCell="D2" sqref="D2"/>
      <selection pane="bottomLeft" activeCell="A3" sqref="A3"/>
      <selection pane="bottomRight" activeCell="AC22" sqref="AC22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5" width="8.6328125" style="1" customWidth="1"/>
    <col min="6" max="6" width="8.453125" style="1" bestFit="1" customWidth="1"/>
    <col min="7" max="7" width="8.90625" style="1" bestFit="1" customWidth="1"/>
    <col min="8" max="8" width="8.90625" style="1" customWidth="1"/>
    <col min="9" max="9" width="11.7265625" style="1" bestFit="1" customWidth="1"/>
    <col min="10" max="10" width="8.1796875" style="1" customWidth="1"/>
    <col min="11" max="11" width="7.1796875" style="1" customWidth="1"/>
    <col min="12" max="12" width="8.26953125" style="1" customWidth="1"/>
    <col min="13" max="13" width="8.90625" style="1" customWidth="1"/>
    <col min="14" max="14" width="10.26953125" style="1" bestFit="1" customWidth="1"/>
    <col min="15" max="15" width="9.1796875" style="1" customWidth="1"/>
    <col min="16" max="16" width="10" style="1" customWidth="1"/>
    <col min="17" max="17" width="7.81640625" style="1" customWidth="1"/>
    <col min="18" max="18" width="11" style="1" bestFit="1" customWidth="1"/>
    <col min="19" max="19" width="10.81640625" style="1" bestFit="1" customWidth="1"/>
    <col min="20" max="22" width="10.90625" style="1" bestFit="1" customWidth="1"/>
    <col min="23" max="23" width="10.90625" style="1" customWidth="1"/>
    <col min="24" max="24" width="10.90625" style="1" bestFit="1" customWidth="1"/>
    <col min="25" max="26" width="10.90625" style="1" customWidth="1"/>
    <col min="27" max="27" width="13.54296875" style="1" bestFit="1" customWidth="1"/>
    <col min="28" max="29" width="12.36328125" style="1" bestFit="1" customWidth="1"/>
    <col min="30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28</v>
      </c>
      <c r="G2" s="3" t="s">
        <v>29</v>
      </c>
      <c r="H2" s="3" t="s">
        <v>55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74</v>
      </c>
      <c r="Q2" s="3" t="s">
        <v>38</v>
      </c>
      <c r="R2" s="3" t="s">
        <v>37</v>
      </c>
      <c r="S2" s="3" t="s">
        <v>39</v>
      </c>
      <c r="T2" s="3" t="s">
        <v>40</v>
      </c>
      <c r="U2" s="3" t="s">
        <v>41</v>
      </c>
      <c r="V2" s="3" t="s">
        <v>42</v>
      </c>
      <c r="W2" s="3" t="s">
        <v>82</v>
      </c>
      <c r="X2" s="3" t="s">
        <v>43</v>
      </c>
      <c r="Y2" s="3" t="s">
        <v>88</v>
      </c>
      <c r="Z2" s="3" t="s">
        <v>89</v>
      </c>
      <c r="AA2" s="3" t="s">
        <v>81</v>
      </c>
      <c r="AB2" s="3" t="s">
        <v>90</v>
      </c>
      <c r="AC2" s="3" t="s">
        <v>91</v>
      </c>
      <c r="AD2" s="3" t="s">
        <v>92</v>
      </c>
      <c r="AE2" s="3" t="s">
        <v>101</v>
      </c>
      <c r="AF2" s="3" t="s">
        <v>93</v>
      </c>
      <c r="AG2" s="3" t="s">
        <v>44</v>
      </c>
      <c r="AH2" s="3" t="s">
        <v>3</v>
      </c>
      <c r="AI2" s="3" t="s">
        <v>4</v>
      </c>
      <c r="AJ2" s="3" t="s">
        <v>5</v>
      </c>
    </row>
    <row r="3" spans="1:36" s="8" customFormat="1" x14ac:dyDescent="0.35">
      <c r="A3" s="8" t="s">
        <v>47</v>
      </c>
      <c r="B3" s="8" t="s">
        <v>23</v>
      </c>
      <c r="C3" s="9">
        <f>SUM(Table132[[#This Row],[Wreckenton XC]:[Column27]])</f>
        <v>58</v>
      </c>
      <c r="D3" s="10"/>
      <c r="E3" s="10">
        <v>10</v>
      </c>
      <c r="F3" s="10">
        <v>9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>
        <v>10</v>
      </c>
      <c r="R3" s="10">
        <v>9</v>
      </c>
      <c r="S3" s="10"/>
      <c r="T3" s="10">
        <v>10</v>
      </c>
      <c r="U3" s="10"/>
      <c r="V3" s="10"/>
      <c r="W3" s="10">
        <v>5</v>
      </c>
      <c r="X3" s="10"/>
      <c r="Y3" s="10"/>
      <c r="Z3" s="10">
        <v>5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52</v>
      </c>
      <c r="B4" s="8" t="s">
        <v>23</v>
      </c>
      <c r="C4" s="9">
        <f>SUM(Table132[[#This Row],[Wreckenton XC]:[Column27]])</f>
        <v>55</v>
      </c>
      <c r="D4" s="10"/>
      <c r="E4" s="10"/>
      <c r="F4" s="10">
        <v>10</v>
      </c>
      <c r="G4" s="10"/>
      <c r="H4" s="10"/>
      <c r="I4" s="10"/>
      <c r="J4" s="10">
        <v>10</v>
      </c>
      <c r="K4" s="10">
        <v>10</v>
      </c>
      <c r="L4" s="10"/>
      <c r="M4" s="10"/>
      <c r="N4" s="10">
        <v>10</v>
      </c>
      <c r="O4" s="10"/>
      <c r="P4" s="10"/>
      <c r="Q4" s="10"/>
      <c r="R4" s="10">
        <v>10</v>
      </c>
      <c r="S4" s="10"/>
      <c r="T4" s="10"/>
      <c r="U4" s="10"/>
      <c r="V4" s="10"/>
      <c r="W4" s="10">
        <v>5</v>
      </c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36" s="8" customFormat="1" x14ac:dyDescent="0.35">
      <c r="A5" s="8" t="s">
        <v>76</v>
      </c>
      <c r="B5" s="8" t="s">
        <v>23</v>
      </c>
      <c r="C5" s="9">
        <f>SUM(Table132[[#This Row],[Wreckenton XC]:[Column27]])</f>
        <v>15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>
        <v>8</v>
      </c>
      <c r="R5" s="10">
        <v>7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100</v>
      </c>
      <c r="B6" s="8" t="s">
        <v>23</v>
      </c>
      <c r="C6" s="9">
        <f>SUM(Table132[[#This Row],[Wreckenton XC]:[Column27]])</f>
        <v>6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>
        <v>6</v>
      </c>
      <c r="AB6" s="10"/>
      <c r="AC6" s="10"/>
      <c r="AD6" s="10"/>
      <c r="AE6" s="10"/>
      <c r="AF6" s="10"/>
      <c r="AG6" s="10"/>
      <c r="AH6" s="10"/>
      <c r="AI6" s="10"/>
      <c r="AJ6" s="10"/>
    </row>
    <row r="7" spans="1:36" s="8" customFormat="1" x14ac:dyDescent="0.35">
      <c r="A7" s="8" t="s">
        <v>61</v>
      </c>
      <c r="B7" s="8" t="s">
        <v>23</v>
      </c>
      <c r="C7" s="26">
        <f>SUM(Table132[[#This Row],[Wreckenton XC]:[Column27]])</f>
        <v>91</v>
      </c>
      <c r="D7" s="10"/>
      <c r="E7" s="10"/>
      <c r="F7" s="10"/>
      <c r="G7" s="10"/>
      <c r="H7" s="10"/>
      <c r="I7" s="10">
        <v>7</v>
      </c>
      <c r="J7" s="10">
        <v>9</v>
      </c>
      <c r="K7" s="10">
        <v>7</v>
      </c>
      <c r="L7" s="10"/>
      <c r="M7" s="10"/>
      <c r="N7" s="10"/>
      <c r="O7" s="10">
        <v>10</v>
      </c>
      <c r="P7" s="10"/>
      <c r="Q7" s="10">
        <v>9</v>
      </c>
      <c r="R7" s="10">
        <v>6</v>
      </c>
      <c r="S7" s="10">
        <v>10</v>
      </c>
      <c r="T7" s="10">
        <v>9</v>
      </c>
      <c r="U7" s="10">
        <v>10</v>
      </c>
      <c r="V7" s="10"/>
      <c r="W7" s="10">
        <v>5</v>
      </c>
      <c r="X7" s="10"/>
      <c r="Y7" s="10"/>
      <c r="Z7" s="10"/>
      <c r="AA7" s="10"/>
      <c r="AB7" s="10">
        <v>9</v>
      </c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60</v>
      </c>
      <c r="B8" s="11" t="s">
        <v>26</v>
      </c>
      <c r="C8" s="27">
        <f>SUM(Table132[[#This Row],[Wreckenton XC]:[Column27]])</f>
        <v>88</v>
      </c>
      <c r="D8" s="13"/>
      <c r="E8" s="13"/>
      <c r="F8" s="13"/>
      <c r="G8" s="13"/>
      <c r="H8" s="13"/>
      <c r="I8" s="13">
        <v>8</v>
      </c>
      <c r="J8" s="13"/>
      <c r="K8" s="13">
        <v>9</v>
      </c>
      <c r="L8" s="13"/>
      <c r="M8" s="13"/>
      <c r="N8" s="13"/>
      <c r="O8" s="13"/>
      <c r="P8" s="13">
        <v>9</v>
      </c>
      <c r="Q8" s="13"/>
      <c r="R8" s="13">
        <v>8</v>
      </c>
      <c r="S8" s="13">
        <v>9</v>
      </c>
      <c r="T8" s="13"/>
      <c r="U8" s="13"/>
      <c r="V8" s="13">
        <v>10</v>
      </c>
      <c r="W8" s="13">
        <v>5</v>
      </c>
      <c r="X8" s="13">
        <v>10</v>
      </c>
      <c r="Y8" s="13"/>
      <c r="Z8" s="13"/>
      <c r="AA8" s="13">
        <v>10</v>
      </c>
      <c r="AB8" s="13"/>
      <c r="AC8" s="13">
        <v>10</v>
      </c>
      <c r="AD8" s="13"/>
      <c r="AE8" s="13"/>
      <c r="AF8" s="13"/>
      <c r="AG8" s="13"/>
      <c r="AH8" s="13"/>
      <c r="AI8" s="13"/>
      <c r="AJ8" s="13"/>
    </row>
    <row r="9" spans="1:36" s="11" customFormat="1" x14ac:dyDescent="0.35">
      <c r="A9" s="11" t="s">
        <v>62</v>
      </c>
      <c r="B9" s="14" t="s">
        <v>26</v>
      </c>
      <c r="C9" s="12">
        <f>SUM(Table132[[#This Row],[Wreckenton XC]:[Column27]])</f>
        <v>13</v>
      </c>
      <c r="D9" s="13"/>
      <c r="E9" s="13"/>
      <c r="F9" s="13"/>
      <c r="G9" s="13"/>
      <c r="H9" s="13"/>
      <c r="I9" s="13">
        <v>5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8</v>
      </c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87</v>
      </c>
      <c r="B10" s="14" t="s">
        <v>26</v>
      </c>
      <c r="C10" s="12">
        <f>SUM(Table132[[#This Row],[Wreckenton XC]:[Column27]])</f>
        <v>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v>5</v>
      </c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</row>
    <row r="11" spans="1:36" s="11" customFormat="1" x14ac:dyDescent="0.35">
      <c r="A11" s="11" t="s">
        <v>99</v>
      </c>
      <c r="B11" s="14" t="s">
        <v>26</v>
      </c>
      <c r="C11" s="12">
        <f>SUM(Table132[[#This Row],[Wreckenton XC]:[Column27]])</f>
        <v>5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>
        <v>5</v>
      </c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s="11" customFormat="1" x14ac:dyDescent="0.35">
      <c r="A12" s="11" t="s">
        <v>98</v>
      </c>
      <c r="B12" s="14" t="s">
        <v>26</v>
      </c>
      <c r="C12" s="12">
        <f>SUM(Table132[[#This Row],[Wreckenton XC]:[Column27]])</f>
        <v>9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9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s="11" customFormat="1" x14ac:dyDescent="0.35">
      <c r="A13" s="11" t="s">
        <v>71</v>
      </c>
      <c r="B13" s="14" t="s">
        <v>26</v>
      </c>
      <c r="C13" s="12">
        <f>SUM(Table132[[#This Row],[Wreckenton XC]:[Column27]])</f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>
        <v>9</v>
      </c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</row>
    <row r="14" spans="1:36" s="18" customFormat="1" x14ac:dyDescent="0.35">
      <c r="A14" s="18" t="s">
        <v>94</v>
      </c>
      <c r="B14" s="15" t="s">
        <v>25</v>
      </c>
      <c r="C14" s="28">
        <f>SUM(Table132[[#This Row],[Wreckenton XC]:[Column27]])</f>
        <v>24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>
        <v>5</v>
      </c>
      <c r="X14" s="17"/>
      <c r="Y14" s="17">
        <v>5</v>
      </c>
      <c r="Z14" s="17">
        <v>5</v>
      </c>
      <c r="AA14" s="17">
        <v>9</v>
      </c>
      <c r="AB14" s="17"/>
      <c r="AC14" s="17"/>
      <c r="AD14" s="17"/>
      <c r="AE14" s="17"/>
      <c r="AF14" s="17"/>
      <c r="AG14" s="17"/>
      <c r="AH14" s="17"/>
      <c r="AI14" s="17"/>
      <c r="AJ14" s="17"/>
    </row>
    <row r="15" spans="1:36" s="18" customFormat="1" x14ac:dyDescent="0.35">
      <c r="A15" s="18" t="s">
        <v>58</v>
      </c>
      <c r="B15" s="18" t="s">
        <v>25</v>
      </c>
      <c r="C15" s="16">
        <f>SUM(Table132[[#This Row],[Wreckenton XC]:[Column27]])</f>
        <v>10</v>
      </c>
      <c r="D15" s="17"/>
      <c r="E15" s="17"/>
      <c r="F15" s="17"/>
      <c r="G15" s="17"/>
      <c r="H15" s="17"/>
      <c r="I15" s="17">
        <v>10</v>
      </c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9" customFormat="1" x14ac:dyDescent="0.35">
      <c r="A16" s="19" t="s">
        <v>59</v>
      </c>
      <c r="B16" s="36" t="s">
        <v>24</v>
      </c>
      <c r="C16" s="20">
        <f>SUM(Table132[[#This Row],[Wreckenton XC]:[Column27]])</f>
        <v>9</v>
      </c>
      <c r="D16" s="21"/>
      <c r="E16" s="21"/>
      <c r="F16" s="21"/>
      <c r="G16" s="21"/>
      <c r="H16" s="21"/>
      <c r="I16" s="21">
        <v>9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</row>
    <row r="17" spans="1:36" s="19" customFormat="1" x14ac:dyDescent="0.35">
      <c r="A17" s="19" t="s">
        <v>102</v>
      </c>
      <c r="B17" s="36" t="s">
        <v>24</v>
      </c>
      <c r="C17" s="29">
        <f>SUM(Table132[[#This Row],[Wreckenton XC]:[Column27]])</f>
        <v>10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>
        <v>10</v>
      </c>
      <c r="AC17" s="21"/>
      <c r="AD17" s="21"/>
      <c r="AE17" s="21"/>
      <c r="AF17" s="21"/>
      <c r="AG17" s="21"/>
      <c r="AH17" s="21"/>
      <c r="AI17" s="21"/>
      <c r="AJ17" s="21"/>
    </row>
    <row r="18" spans="1:36" s="19" customFormat="1" x14ac:dyDescent="0.35">
      <c r="A18" s="19" t="s">
        <v>77</v>
      </c>
      <c r="B18" s="36" t="s">
        <v>24</v>
      </c>
      <c r="C18" s="20">
        <f>SUM(Table132[[#This Row],[Wreckenton XC]:[Column27]])</f>
        <v>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>
        <v>5</v>
      </c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</row>
    <row r="19" spans="1:36" s="22" customFormat="1" x14ac:dyDescent="0.35">
      <c r="A19" s="22" t="s">
        <v>7</v>
      </c>
      <c r="B19" s="22" t="s">
        <v>8</v>
      </c>
      <c r="C19" s="32">
        <f>SUM(Table132[[#This Row],[Wreckenton XC]:[Column27]])</f>
        <v>49</v>
      </c>
      <c r="D19" s="23">
        <v>5</v>
      </c>
      <c r="E19" s="23"/>
      <c r="F19" s="23">
        <v>8</v>
      </c>
      <c r="G19" s="23"/>
      <c r="H19" s="23"/>
      <c r="I19" s="23">
        <v>6</v>
      </c>
      <c r="J19" s="23"/>
      <c r="K19" s="23"/>
      <c r="L19" s="23"/>
      <c r="M19" s="23"/>
      <c r="N19" s="23">
        <v>8</v>
      </c>
      <c r="O19" s="23"/>
      <c r="P19" s="23">
        <v>10</v>
      </c>
      <c r="Q19" s="23">
        <v>7</v>
      </c>
      <c r="R19" s="23">
        <v>5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2" customFormat="1" x14ac:dyDescent="0.35">
      <c r="A20" s="22" t="s">
        <v>11</v>
      </c>
      <c r="B20" s="22" t="s">
        <v>8</v>
      </c>
      <c r="C20" s="32">
        <f>SUM(Table132[[#This Row],[Wreckenton XC]:[Column27]])</f>
        <v>22</v>
      </c>
      <c r="D20" s="23">
        <v>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>
        <v>8</v>
      </c>
      <c r="U20" s="23"/>
      <c r="V20" s="23">
        <v>9</v>
      </c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</row>
    <row r="21" spans="1:36" s="22" customFormat="1" x14ac:dyDescent="0.35">
      <c r="A21" s="22" t="s">
        <v>12</v>
      </c>
      <c r="B21" s="22" t="s">
        <v>8</v>
      </c>
      <c r="C21" s="30">
        <f>SUM(Table132[[#This Row],[Wreckenton XC]:[Column27]])</f>
        <v>90</v>
      </c>
      <c r="D21" s="23">
        <v>5</v>
      </c>
      <c r="E21" s="23"/>
      <c r="F21" s="23">
        <v>7</v>
      </c>
      <c r="G21" s="23"/>
      <c r="H21" s="23"/>
      <c r="I21" s="23"/>
      <c r="J21" s="23">
        <v>8</v>
      </c>
      <c r="K21" s="23"/>
      <c r="L21" s="23">
        <v>10</v>
      </c>
      <c r="M21" s="23">
        <v>10</v>
      </c>
      <c r="N21" s="23"/>
      <c r="O21" s="23">
        <v>9</v>
      </c>
      <c r="P21" s="23"/>
      <c r="Q21" s="23"/>
      <c r="R21" s="23">
        <v>5</v>
      </c>
      <c r="S21" s="23">
        <v>7</v>
      </c>
      <c r="T21" s="23"/>
      <c r="U21" s="23"/>
      <c r="V21" s="23">
        <v>6</v>
      </c>
      <c r="W21" s="23">
        <v>5</v>
      </c>
      <c r="X21" s="23"/>
      <c r="Y21" s="23">
        <v>5</v>
      </c>
      <c r="Z21" s="23">
        <v>5</v>
      </c>
      <c r="AA21" s="23"/>
      <c r="AB21" s="23"/>
      <c r="AC21" s="23">
        <v>8</v>
      </c>
      <c r="AD21" s="23"/>
      <c r="AE21" s="23"/>
      <c r="AF21" s="23"/>
      <c r="AG21" s="23"/>
      <c r="AH21" s="23"/>
      <c r="AI21" s="23"/>
      <c r="AJ21" s="23"/>
    </row>
    <row r="22" spans="1:36" s="22" customFormat="1" x14ac:dyDescent="0.35">
      <c r="A22" s="22" t="s">
        <v>79</v>
      </c>
      <c r="B22" s="22" t="s">
        <v>8</v>
      </c>
      <c r="C22" s="32">
        <f>SUM(Table132[[#This Row],[Wreckenton XC]:[Column27]])</f>
        <v>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>
        <v>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</row>
    <row r="23" spans="1:36" s="24" customFormat="1" x14ac:dyDescent="0.35">
      <c r="A23" s="24" t="s">
        <v>53</v>
      </c>
      <c r="B23" s="24" t="s">
        <v>54</v>
      </c>
      <c r="C23" s="31">
        <f>SUM(Table132[[#This Row],[Wreckenton XC]:[Column27]])</f>
        <v>49</v>
      </c>
      <c r="D23" s="25"/>
      <c r="E23" s="25"/>
      <c r="F23" s="25">
        <v>5</v>
      </c>
      <c r="G23" s="25"/>
      <c r="H23" s="25">
        <v>5</v>
      </c>
      <c r="I23" s="25"/>
      <c r="J23" s="25"/>
      <c r="K23" s="25">
        <v>6</v>
      </c>
      <c r="L23" s="25"/>
      <c r="M23" s="25"/>
      <c r="N23" s="25"/>
      <c r="O23" s="25"/>
      <c r="P23" s="25"/>
      <c r="Q23" s="25"/>
      <c r="R23" s="25"/>
      <c r="S23" s="25"/>
      <c r="T23" s="25">
        <v>7</v>
      </c>
      <c r="U23" s="25"/>
      <c r="V23" s="25">
        <v>8</v>
      </c>
      <c r="W23" s="25"/>
      <c r="X23" s="25"/>
      <c r="Y23" s="25">
        <v>5</v>
      </c>
      <c r="Z23" s="25">
        <v>5</v>
      </c>
      <c r="AA23" s="25">
        <v>8</v>
      </c>
      <c r="AB23" s="25"/>
      <c r="AC23" s="25"/>
      <c r="AD23" s="25"/>
      <c r="AE23" s="25"/>
      <c r="AF23" s="25"/>
      <c r="AG23" s="25"/>
      <c r="AH23" s="25"/>
      <c r="AI23" s="25"/>
      <c r="AJ23" s="25"/>
    </row>
    <row r="24" spans="1:36" s="24" customFormat="1" x14ac:dyDescent="0.35">
      <c r="A24" s="24" t="s">
        <v>80</v>
      </c>
      <c r="B24" s="24" t="s">
        <v>54</v>
      </c>
      <c r="C24" s="44">
        <f>SUM(Table132[[#This Row],[Wreckenton XC]:[Column27]])</f>
        <v>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>
        <v>5</v>
      </c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</row>
    <row r="25" spans="1:36" s="33" customFormat="1" x14ac:dyDescent="0.35">
      <c r="A25" s="33" t="s">
        <v>9</v>
      </c>
      <c r="B25" s="33" t="s">
        <v>10</v>
      </c>
      <c r="C25" s="34">
        <f>SUM(Table132[[#This Row],[Wreckenton XC]:[Column27]])</f>
        <v>40</v>
      </c>
      <c r="D25" s="35">
        <v>5</v>
      </c>
      <c r="E25" s="35"/>
      <c r="F25" s="35"/>
      <c r="G25" s="35">
        <v>10</v>
      </c>
      <c r="H25" s="35">
        <v>5</v>
      </c>
      <c r="I25" s="35"/>
      <c r="J25" s="35"/>
      <c r="K25" s="35">
        <v>8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>
        <v>7</v>
      </c>
      <c r="Y25" s="35"/>
      <c r="Z25" s="35">
        <v>5</v>
      </c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s="33" customFormat="1" x14ac:dyDescent="0.35">
      <c r="A26" s="33" t="s">
        <v>13</v>
      </c>
      <c r="B26" s="37" t="s">
        <v>10</v>
      </c>
      <c r="C26" s="39">
        <f>SUM(Table132[[#This Row],[Wreckenton XC]:[Column27]])</f>
        <v>122</v>
      </c>
      <c r="D26" s="35">
        <v>5</v>
      </c>
      <c r="E26" s="35"/>
      <c r="F26" s="35">
        <v>6</v>
      </c>
      <c r="G26" s="35">
        <v>9</v>
      </c>
      <c r="H26" s="35"/>
      <c r="I26" s="35">
        <v>5</v>
      </c>
      <c r="J26" s="35"/>
      <c r="K26" s="35"/>
      <c r="L26" s="35">
        <v>9</v>
      </c>
      <c r="M26" s="35">
        <v>9</v>
      </c>
      <c r="N26" s="35">
        <v>7</v>
      </c>
      <c r="O26" s="35"/>
      <c r="P26" s="35"/>
      <c r="Q26" s="35">
        <v>6</v>
      </c>
      <c r="R26" s="35">
        <v>5</v>
      </c>
      <c r="S26" s="35">
        <v>8</v>
      </c>
      <c r="T26" s="35">
        <v>6</v>
      </c>
      <c r="U26" s="35"/>
      <c r="V26" s="35">
        <v>7</v>
      </c>
      <c r="W26" s="35">
        <v>5</v>
      </c>
      <c r="X26" s="35">
        <v>6</v>
      </c>
      <c r="Y26" s="35"/>
      <c r="Z26" s="35">
        <v>5</v>
      </c>
      <c r="AA26" s="35">
        <v>7</v>
      </c>
      <c r="AB26" s="35">
        <v>8</v>
      </c>
      <c r="AC26" s="35">
        <v>9</v>
      </c>
      <c r="AD26" s="35"/>
      <c r="AE26" s="35"/>
      <c r="AF26" s="35"/>
      <c r="AG26" s="35"/>
      <c r="AH26" s="35"/>
      <c r="AI26" s="35"/>
      <c r="AJ26" s="35"/>
    </row>
    <row r="27" spans="1:36" s="33" customFormat="1" x14ac:dyDescent="0.35">
      <c r="A27" s="33" t="s">
        <v>78</v>
      </c>
      <c r="B27" s="33" t="s">
        <v>10</v>
      </c>
      <c r="C27" s="34">
        <f>SUM(Table132[[#This Row],[Wreckenton XC]:[Column27]])</f>
        <v>5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>
        <v>5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s="4" customFormat="1" x14ac:dyDescent="0.35">
      <c r="C28" s="6">
        <f>SUM(Table132[[#This Row],[Wreckenton XC]:[Column27]])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s="4" customFormat="1" x14ac:dyDescent="0.35">
      <c r="C29" s="6">
        <f>SUM(Table132[[#This Row],[Wreckenton XC]:[Column27]])</f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s="4" customFormat="1" x14ac:dyDescent="0.35">
      <c r="B30" s="7"/>
      <c r="C30" s="6">
        <f>SUM(Table132[[#This Row],[Wreckenton XC]:[Column27]])</f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s="4" customFormat="1" x14ac:dyDescent="0.35">
      <c r="C31" s="6">
        <f>SUM(Table132[[#This Row],[Wreckenton XC]:[Column27]])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4" customFormat="1" x14ac:dyDescent="0.35">
      <c r="C32" s="6">
        <f>SUM(Table132[[#This Row],[Wreckenton XC]:[Column27]])</f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2:36" s="4" customFormat="1" x14ac:dyDescent="0.35">
      <c r="B33" s="7"/>
      <c r="C33" s="6">
        <f>SUM(Table132[[#This Row],[Wreckenton XC]:[Column27]])</f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2:36" s="4" customFormat="1" x14ac:dyDescent="0.35">
      <c r="B34" s="7"/>
      <c r="C34" s="6">
        <f>SUM(Table132[[#This Row],[Wreckenton XC]:[Column27]])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2:36" s="4" customFormat="1" x14ac:dyDescent="0.35">
      <c r="C35" s="6">
        <f>SUM(Table132[[#This Row],[Wreckenton XC]:[Column27]])</f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2:36" s="4" customFormat="1" x14ac:dyDescent="0.35">
      <c r="C36" s="6">
        <f>SUM(Table132[[#This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2:36" s="4" customFormat="1" x14ac:dyDescent="0.35">
      <c r="C37" s="6">
        <f>SUM(Table132[[#This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2:36" s="4" customFormat="1" x14ac:dyDescent="0.35">
      <c r="C38" s="6">
        <f>SUM(Table132[[#This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2:36" s="4" customFormat="1" x14ac:dyDescent="0.35">
      <c r="C39" s="6">
        <f>SUM(Table132[[#This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2:36" s="4" customFormat="1" x14ac:dyDescent="0.35">
      <c r="C40" s="6">
        <f>SUM(Table132[[#This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2:36" s="4" customFormat="1" x14ac:dyDescent="0.35">
      <c r="C41" s="6">
        <f>SUM(Table132[[#This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2:36" s="4" customFormat="1" x14ac:dyDescent="0.35">
      <c r="C42" s="6">
        <f>SUM(Table132[[#This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2:36" s="4" customFormat="1" x14ac:dyDescent="0.35">
      <c r="C43" s="6">
        <f>SUM(Table132[[#This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2:36" s="4" customFormat="1" x14ac:dyDescent="0.35">
      <c r="C44" s="6">
        <f>SUM(Table132[[#This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2:36" s="4" customFormat="1" x14ac:dyDescent="0.35">
      <c r="C45" s="6">
        <f>SUM(Table132[[#This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2:36" s="4" customFormat="1" x14ac:dyDescent="0.35">
      <c r="B46" s="7"/>
      <c r="C46" s="6">
        <f>SUM(Table132[[#This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2:36" s="4" customFormat="1" x14ac:dyDescent="0.35">
      <c r="C47" s="6">
        <f>SUM(Table132[[#This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2:36" s="4" customFormat="1" x14ac:dyDescent="0.35">
      <c r="C48" s="6">
        <f>SUM(Table132[[#This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43"/>
    </row>
    <row r="51" spans="3:36" s="4" customFormat="1" x14ac:dyDescent="0.35">
      <c r="C51" s="43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7C1658B9-9863-4CAE-ACDE-9857D966F049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Womens!C25:C25</xm:f>
              <xm:sqref>AK20</xm:sqref>
            </x14:sparkline>
            <x14:sparkline>
              <xm:f>Womens!C26:C26</xm:f>
              <xm:sqref>AK21</xm:sqref>
            </x14:sparkline>
            <x14:sparkline>
              <xm:f>Womens!C27:C27</xm:f>
              <xm:sqref>AK22</xm:sqref>
            </x14:sparkline>
            <x14:sparkline>
              <xm:f>Womens!C27:C27</xm:f>
              <xm:sqref>AK23</xm:sqref>
            </x14:sparkline>
            <x14:sparkline>
              <xm:f>Womens!C28:C28</xm:f>
              <xm:sqref>AK24</xm:sqref>
            </x14:sparkline>
            <x14:sparkline>
              <xm:f>Womens!C28:C28</xm:f>
              <xm:sqref>AK25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53E8C-22AA-45F3-86B8-827421BA6F61}">
  <dimension ref="A1:AJ90"/>
  <sheetViews>
    <sheetView tabSelected="1" topLeftCell="A2" zoomScaleNormal="100" workbookViewId="0">
      <pane xSplit="3" ySplit="1" topLeftCell="V3" activePane="bottomRight" state="frozen"/>
      <selection activeCell="A2" sqref="A2"/>
      <selection pane="topRight" activeCell="D2" sqref="D2"/>
      <selection pane="bottomLeft" activeCell="A3" sqref="A3"/>
      <selection pane="bottomRight" activeCell="AE17" sqref="AE17"/>
    </sheetView>
  </sheetViews>
  <sheetFormatPr defaultRowHeight="14.5" x14ac:dyDescent="0.35"/>
  <cols>
    <col min="1" max="1" width="24.6328125" style="1" customWidth="1"/>
    <col min="2" max="2" width="10.26953125" style="1" customWidth="1"/>
    <col min="3" max="3" width="8.7265625" style="40"/>
    <col min="4" max="4" width="9.6328125" style="1" bestFit="1" customWidth="1"/>
    <col min="5" max="7" width="8.6328125" style="1" customWidth="1"/>
    <col min="8" max="8" width="8.453125" style="1" bestFit="1" customWidth="1"/>
    <col min="9" max="9" width="8.90625" style="1" bestFit="1" customWidth="1"/>
    <col min="10" max="10" width="8.90625" style="1" customWidth="1"/>
    <col min="11" max="11" width="11.7265625" style="1" bestFit="1" customWidth="1"/>
    <col min="12" max="12" width="8.1796875" style="1" customWidth="1"/>
    <col min="13" max="13" width="7.1796875" style="1" customWidth="1"/>
    <col min="14" max="14" width="8.26953125" style="1" customWidth="1"/>
    <col min="15" max="15" width="8.90625" style="1" customWidth="1"/>
    <col min="16" max="16" width="10.26953125" style="1" bestFit="1" customWidth="1"/>
    <col min="17" max="17" width="9.81640625" style="1" bestFit="1" customWidth="1"/>
    <col min="18" max="18" width="10" style="1" customWidth="1"/>
    <col min="19" max="19" width="13.453125" style="1" customWidth="1"/>
    <col min="20" max="20" width="11" style="1" bestFit="1" customWidth="1"/>
    <col min="21" max="21" width="10.81640625" style="1" bestFit="1" customWidth="1"/>
    <col min="22" max="24" width="10.90625" style="1" bestFit="1" customWidth="1"/>
    <col min="25" max="25" width="10.90625" style="1" customWidth="1"/>
    <col min="26" max="26" width="10.90625" style="1" bestFit="1" customWidth="1"/>
    <col min="27" max="27" width="13.54296875" style="1" bestFit="1" customWidth="1"/>
    <col min="28" max="28" width="8.7265625" style="1"/>
    <col min="29" max="30" width="12.36328125" style="1" bestFit="1" customWidth="1"/>
    <col min="31" max="16384" width="8.7265625" style="1"/>
  </cols>
  <sheetData>
    <row r="1" spans="1:36" hidden="1" x14ac:dyDescent="0.35"/>
    <row r="2" spans="1:36" s="42" customFormat="1" ht="44.5" customHeight="1" thickBot="1" x14ac:dyDescent="0.25">
      <c r="A2" s="2" t="s">
        <v>1</v>
      </c>
      <c r="B2" s="2" t="s">
        <v>0</v>
      </c>
      <c r="C2" s="41" t="s">
        <v>2</v>
      </c>
      <c r="D2" s="3" t="s">
        <v>6</v>
      </c>
      <c r="E2" s="3" t="s">
        <v>27</v>
      </c>
      <c r="F2" s="3" t="s">
        <v>48</v>
      </c>
      <c r="G2" s="3" t="s">
        <v>50</v>
      </c>
      <c r="H2" s="3" t="s">
        <v>28</v>
      </c>
      <c r="I2" s="3" t="s">
        <v>29</v>
      </c>
      <c r="J2" s="3" t="s">
        <v>55</v>
      </c>
      <c r="K2" s="3" t="s">
        <v>30</v>
      </c>
      <c r="L2" s="3" t="s">
        <v>31</v>
      </c>
      <c r="M2" s="3" t="s">
        <v>32</v>
      </c>
      <c r="N2" s="3" t="s">
        <v>33</v>
      </c>
      <c r="O2" s="3" t="s">
        <v>34</v>
      </c>
      <c r="P2" s="3" t="s">
        <v>35</v>
      </c>
      <c r="Q2" s="3" t="s">
        <v>36</v>
      </c>
      <c r="R2" s="3" t="s">
        <v>74</v>
      </c>
      <c r="S2" s="3" t="s">
        <v>38</v>
      </c>
      <c r="T2" s="3" t="s">
        <v>37</v>
      </c>
      <c r="U2" s="3" t="s">
        <v>39</v>
      </c>
      <c r="V2" s="3" t="s">
        <v>40</v>
      </c>
      <c r="W2" s="3" t="s">
        <v>41</v>
      </c>
      <c r="X2" s="3" t="s">
        <v>42</v>
      </c>
      <c r="Y2" s="3" t="s">
        <v>82</v>
      </c>
      <c r="Z2" s="3" t="s">
        <v>43</v>
      </c>
      <c r="AA2" s="3" t="s">
        <v>88</v>
      </c>
      <c r="AB2" s="3" t="s">
        <v>89</v>
      </c>
      <c r="AC2" s="3" t="s">
        <v>81</v>
      </c>
      <c r="AD2" s="3" t="s">
        <v>90</v>
      </c>
      <c r="AE2" s="3" t="s">
        <v>91</v>
      </c>
      <c r="AF2" s="3" t="s">
        <v>92</v>
      </c>
      <c r="AG2" s="3" t="s">
        <v>101</v>
      </c>
      <c r="AH2" s="3" t="s">
        <v>93</v>
      </c>
      <c r="AI2" s="3" t="s">
        <v>44</v>
      </c>
      <c r="AJ2" s="3" t="s">
        <v>5</v>
      </c>
    </row>
    <row r="3" spans="1:36" s="8" customFormat="1" x14ac:dyDescent="0.35">
      <c r="A3" s="8" t="s">
        <v>14</v>
      </c>
      <c r="B3" s="8" t="s">
        <v>23</v>
      </c>
      <c r="C3" s="9">
        <f>SUM(Table1323[[#This Row],[Wreckenton XC]:[Column27]])</f>
        <v>15</v>
      </c>
      <c r="D3" s="10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>
        <v>5</v>
      </c>
      <c r="Z3" s="10"/>
      <c r="AA3" s="10">
        <v>5</v>
      </c>
      <c r="AB3" s="10"/>
      <c r="AC3" s="10"/>
      <c r="AD3" s="10"/>
      <c r="AE3" s="10"/>
      <c r="AF3" s="10"/>
      <c r="AG3" s="10"/>
      <c r="AH3" s="10"/>
      <c r="AI3" s="10"/>
      <c r="AJ3" s="10"/>
    </row>
    <row r="4" spans="1:36" s="8" customFormat="1" x14ac:dyDescent="0.35">
      <c r="A4" s="8" t="s">
        <v>15</v>
      </c>
      <c r="B4" s="8" t="s">
        <v>23</v>
      </c>
      <c r="C4" s="9">
        <f>SUM(Table1323[[#This Row],[Wreckenton XC]:[Column27]])</f>
        <v>25</v>
      </c>
      <c r="D4" s="10">
        <v>5</v>
      </c>
      <c r="E4" s="10"/>
      <c r="F4" s="10"/>
      <c r="G4" s="10">
        <v>5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>
        <v>5</v>
      </c>
      <c r="Z4" s="10"/>
      <c r="AA4" s="10">
        <v>5</v>
      </c>
      <c r="AB4" s="10">
        <v>5</v>
      </c>
      <c r="AC4" s="10"/>
      <c r="AD4" s="10"/>
      <c r="AE4" s="10"/>
      <c r="AF4" s="10"/>
      <c r="AG4" s="10"/>
      <c r="AH4" s="10"/>
      <c r="AI4" s="10"/>
      <c r="AJ4" s="10"/>
    </row>
    <row r="5" spans="1:36" s="8" customFormat="1" x14ac:dyDescent="0.35">
      <c r="A5" s="8" t="s">
        <v>69</v>
      </c>
      <c r="B5" s="38" t="s">
        <v>23</v>
      </c>
      <c r="C5" s="26">
        <f>SUM(Table1323[[#This Row],[Wreckenton XC]:[Column27]])</f>
        <v>35</v>
      </c>
      <c r="D5" s="10"/>
      <c r="E5" s="10"/>
      <c r="F5" s="10"/>
      <c r="G5" s="10"/>
      <c r="H5" s="10"/>
      <c r="I5" s="10"/>
      <c r="J5" s="10"/>
      <c r="K5" s="10"/>
      <c r="L5" s="10">
        <v>10</v>
      </c>
      <c r="M5" s="10"/>
      <c r="N5" s="10"/>
      <c r="O5" s="10">
        <v>10</v>
      </c>
      <c r="P5" s="10"/>
      <c r="Q5" s="10"/>
      <c r="R5" s="10"/>
      <c r="S5" s="10"/>
      <c r="T5" s="10">
        <v>10</v>
      </c>
      <c r="U5" s="10"/>
      <c r="V5" s="10"/>
      <c r="W5" s="10"/>
      <c r="X5" s="10"/>
      <c r="Y5" s="10">
        <v>5</v>
      </c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</row>
    <row r="6" spans="1:36" s="8" customFormat="1" x14ac:dyDescent="0.35">
      <c r="A6" s="8" t="s">
        <v>83</v>
      </c>
      <c r="B6" s="38" t="s">
        <v>23</v>
      </c>
      <c r="C6" s="9">
        <f>SUM(Table1323[[#This Row],[Wreckenton XC]:[Column27]])</f>
        <v>15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>
        <v>5</v>
      </c>
      <c r="Z6" s="10"/>
      <c r="AA6" s="10">
        <v>5</v>
      </c>
      <c r="AB6" s="10">
        <v>5</v>
      </c>
      <c r="AC6" s="10"/>
      <c r="AD6" s="10"/>
      <c r="AE6" s="10"/>
      <c r="AF6" s="10"/>
      <c r="AG6" s="10"/>
      <c r="AH6" s="10"/>
      <c r="AI6" s="10"/>
      <c r="AJ6" s="10"/>
    </row>
    <row r="7" spans="1:36" s="8" customFormat="1" x14ac:dyDescent="0.35">
      <c r="A7" s="8" t="s">
        <v>75</v>
      </c>
      <c r="B7" s="38" t="s">
        <v>23</v>
      </c>
      <c r="C7" s="9">
        <f>SUM(Table1323[[#This Row],[Wreckenton XC]:[Column27]])</f>
        <v>10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>
        <v>10</v>
      </c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</row>
    <row r="8" spans="1:36" s="11" customFormat="1" x14ac:dyDescent="0.35">
      <c r="A8" s="11" t="s">
        <v>21</v>
      </c>
      <c r="B8" s="11" t="s">
        <v>26</v>
      </c>
      <c r="C8" s="12">
        <f>SUM(Table1323[[#This Row],[Wreckenton XC]:[Column27]])</f>
        <v>15</v>
      </c>
      <c r="D8" s="13">
        <v>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>
        <v>5</v>
      </c>
      <c r="Z8" s="13"/>
      <c r="AA8" s="13">
        <v>5</v>
      </c>
      <c r="AB8" s="13"/>
      <c r="AC8" s="13"/>
      <c r="AD8" s="13"/>
      <c r="AE8" s="13"/>
      <c r="AF8" s="13"/>
      <c r="AG8" s="13"/>
      <c r="AH8" s="13"/>
      <c r="AI8" s="13"/>
      <c r="AJ8" s="13"/>
    </row>
    <row r="9" spans="1:36" s="11" customFormat="1" x14ac:dyDescent="0.35">
      <c r="A9" s="11" t="s">
        <v>95</v>
      </c>
      <c r="B9" s="11" t="s">
        <v>26</v>
      </c>
      <c r="C9" s="12">
        <f>SUM(Table1323[[#This Row],[Wreckenton XC]:[Column27]])</f>
        <v>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9</v>
      </c>
      <c r="AA9" s="13"/>
      <c r="AB9" s="13"/>
      <c r="AC9" s="13"/>
      <c r="AD9" s="13"/>
      <c r="AE9" s="13"/>
      <c r="AF9" s="13"/>
      <c r="AG9" s="13"/>
      <c r="AH9" s="13"/>
      <c r="AI9" s="13"/>
      <c r="AJ9" s="13"/>
    </row>
    <row r="10" spans="1:36" s="11" customFormat="1" x14ac:dyDescent="0.35">
      <c r="A10" s="11" t="s">
        <v>84</v>
      </c>
      <c r="B10" s="11" t="s">
        <v>26</v>
      </c>
      <c r="C10" s="12">
        <f>SUM(Table1323[[#This Row],[Wreckenton XC]:[Column27]])</f>
        <v>10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>
        <v>5</v>
      </c>
      <c r="Z10" s="13"/>
      <c r="AA10" s="13"/>
      <c r="AB10" s="13">
        <v>5</v>
      </c>
      <c r="AC10" s="13"/>
      <c r="AD10" s="13"/>
      <c r="AE10" s="13"/>
      <c r="AF10" s="13"/>
      <c r="AG10" s="13"/>
      <c r="AH10" s="13"/>
      <c r="AI10" s="13"/>
      <c r="AJ10" s="13"/>
    </row>
    <row r="11" spans="1:36" s="18" customFormat="1" x14ac:dyDescent="0.35">
      <c r="A11" s="11" t="s">
        <v>51</v>
      </c>
      <c r="B11" s="14" t="s">
        <v>26</v>
      </c>
      <c r="C11" s="27">
        <f>SUM(Table1323[[#This Row],[Wreckenton XC]:[Column27]])</f>
        <v>111</v>
      </c>
      <c r="D11" s="13"/>
      <c r="E11" s="13"/>
      <c r="F11" s="13"/>
      <c r="G11" s="13"/>
      <c r="H11" s="13">
        <v>10</v>
      </c>
      <c r="I11" s="13"/>
      <c r="J11" s="13"/>
      <c r="K11" s="13"/>
      <c r="L11" s="13">
        <v>7</v>
      </c>
      <c r="M11" s="13">
        <v>7</v>
      </c>
      <c r="N11" s="13">
        <v>8</v>
      </c>
      <c r="O11" s="13">
        <v>9</v>
      </c>
      <c r="P11" s="13"/>
      <c r="Q11" s="13">
        <v>9</v>
      </c>
      <c r="R11" s="13">
        <v>9</v>
      </c>
      <c r="S11" s="13">
        <v>8</v>
      </c>
      <c r="T11" s="13">
        <v>6</v>
      </c>
      <c r="U11" s="13"/>
      <c r="V11" s="13">
        <v>8</v>
      </c>
      <c r="W11" s="13"/>
      <c r="X11" s="13"/>
      <c r="Y11" s="13">
        <v>5</v>
      </c>
      <c r="Z11" s="13">
        <v>7</v>
      </c>
      <c r="AA11" s="13"/>
      <c r="AB11" s="13"/>
      <c r="AC11" s="13"/>
      <c r="AD11" s="13">
        <v>9</v>
      </c>
      <c r="AE11" s="13">
        <v>9</v>
      </c>
      <c r="AF11" s="13"/>
      <c r="AG11" s="13"/>
      <c r="AH11" s="13"/>
      <c r="AI11" s="13"/>
      <c r="AJ11" s="13"/>
    </row>
    <row r="12" spans="1:36" s="18" customFormat="1" x14ac:dyDescent="0.35">
      <c r="A12" s="18" t="s">
        <v>18</v>
      </c>
      <c r="B12" s="15" t="s">
        <v>25</v>
      </c>
      <c r="C12" s="16">
        <f>SUM(Table1323[[#This Row],[Wreckenton XC]:[Column27]])</f>
        <v>98</v>
      </c>
      <c r="D12" s="17">
        <v>5</v>
      </c>
      <c r="E12" s="17"/>
      <c r="F12" s="17"/>
      <c r="G12" s="17">
        <v>5</v>
      </c>
      <c r="H12" s="17"/>
      <c r="I12" s="17"/>
      <c r="J12" s="17">
        <v>5</v>
      </c>
      <c r="K12" s="17">
        <v>8</v>
      </c>
      <c r="L12" s="17">
        <v>8</v>
      </c>
      <c r="M12" s="17">
        <v>9</v>
      </c>
      <c r="N12" s="17"/>
      <c r="O12" s="17"/>
      <c r="P12" s="17"/>
      <c r="Q12" s="17"/>
      <c r="R12" s="17"/>
      <c r="S12" s="17">
        <v>10</v>
      </c>
      <c r="T12" s="17">
        <v>8</v>
      </c>
      <c r="U12" s="17"/>
      <c r="V12" s="17"/>
      <c r="W12" s="17"/>
      <c r="X12" s="17">
        <v>10</v>
      </c>
      <c r="Y12" s="17">
        <v>5</v>
      </c>
      <c r="Z12" s="17">
        <v>10</v>
      </c>
      <c r="AA12" s="17"/>
      <c r="AB12" s="17">
        <v>5</v>
      </c>
      <c r="AC12" s="17">
        <v>10</v>
      </c>
      <c r="AD12" s="17"/>
      <c r="AE12" s="17"/>
      <c r="AF12" s="17"/>
      <c r="AG12" s="17"/>
      <c r="AH12" s="17"/>
      <c r="AI12" s="17"/>
      <c r="AJ12" s="17"/>
    </row>
    <row r="13" spans="1:36" s="18" customFormat="1" x14ac:dyDescent="0.35">
      <c r="A13" s="18" t="s">
        <v>20</v>
      </c>
      <c r="B13" s="18" t="s">
        <v>25</v>
      </c>
      <c r="C13" s="16">
        <f>SUM(Table1323[[#This Row],[Wreckenton XC]:[Column27]])</f>
        <v>15</v>
      </c>
      <c r="D13" s="17">
        <v>5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>
        <v>5</v>
      </c>
      <c r="Z13" s="17"/>
      <c r="AA13" s="17"/>
      <c r="AB13" s="17">
        <v>5</v>
      </c>
      <c r="AC13" s="17"/>
      <c r="AD13" s="17"/>
      <c r="AE13" s="17"/>
      <c r="AF13" s="17"/>
      <c r="AG13" s="17"/>
      <c r="AH13" s="17"/>
      <c r="AI13" s="17"/>
      <c r="AJ13" s="17"/>
    </row>
    <row r="14" spans="1:36" s="18" customFormat="1" x14ac:dyDescent="0.35">
      <c r="A14" s="18" t="s">
        <v>45</v>
      </c>
      <c r="B14" s="15" t="s">
        <v>25</v>
      </c>
      <c r="C14" s="28">
        <f>SUM(Table1323[[#This Row],[Wreckenton XC]:[Column27]])</f>
        <v>159</v>
      </c>
      <c r="D14" s="17"/>
      <c r="E14" s="17">
        <v>10</v>
      </c>
      <c r="F14" s="17"/>
      <c r="G14" s="17"/>
      <c r="H14" s="17"/>
      <c r="I14" s="17">
        <v>10</v>
      </c>
      <c r="J14" s="17">
        <v>5</v>
      </c>
      <c r="K14" s="17"/>
      <c r="L14" s="17">
        <v>9</v>
      </c>
      <c r="M14" s="17">
        <v>10</v>
      </c>
      <c r="N14" s="17">
        <v>10</v>
      </c>
      <c r="O14" s="17"/>
      <c r="P14" s="17">
        <v>9</v>
      </c>
      <c r="Q14" s="17">
        <v>10</v>
      </c>
      <c r="R14" s="17"/>
      <c r="S14" s="17">
        <v>9</v>
      </c>
      <c r="T14" s="17"/>
      <c r="U14" s="17">
        <v>10</v>
      </c>
      <c r="V14" s="17">
        <v>10</v>
      </c>
      <c r="W14" s="17">
        <v>10</v>
      </c>
      <c r="X14" s="17">
        <v>8</v>
      </c>
      <c r="Y14" s="17">
        <v>5</v>
      </c>
      <c r="Z14" s="17"/>
      <c r="AA14" s="17"/>
      <c r="AB14" s="17">
        <v>5</v>
      </c>
      <c r="AC14" s="17">
        <v>9</v>
      </c>
      <c r="AD14" s="17">
        <v>10</v>
      </c>
      <c r="AE14" s="17">
        <v>10</v>
      </c>
      <c r="AF14" s="17"/>
      <c r="AG14" s="17"/>
      <c r="AH14" s="17"/>
      <c r="AI14" s="17"/>
      <c r="AJ14" s="17"/>
    </row>
    <row r="15" spans="1:36" s="18" customFormat="1" x14ac:dyDescent="0.35">
      <c r="A15" s="18" t="s">
        <v>56</v>
      </c>
      <c r="B15" s="15" t="s">
        <v>25</v>
      </c>
      <c r="C15" s="16">
        <f>SUM(Table1323[[#This Row],[Wreckenton XC]:[Column27]])</f>
        <v>20</v>
      </c>
      <c r="D15" s="17"/>
      <c r="E15" s="17"/>
      <c r="F15" s="17"/>
      <c r="G15" s="17"/>
      <c r="H15" s="17"/>
      <c r="I15" s="17">
        <v>8</v>
      </c>
      <c r="J15" s="17"/>
      <c r="K15" s="17"/>
      <c r="L15" s="17"/>
      <c r="M15" s="17"/>
      <c r="N15" s="17"/>
      <c r="O15" s="17"/>
      <c r="P15" s="17">
        <v>7</v>
      </c>
      <c r="Q15" s="17"/>
      <c r="R15" s="17"/>
      <c r="S15" s="17"/>
      <c r="T15" s="17">
        <v>5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</row>
    <row r="16" spans="1:36" s="18" customFormat="1" x14ac:dyDescent="0.35">
      <c r="A16" s="18" t="s">
        <v>46</v>
      </c>
      <c r="B16" s="18" t="s">
        <v>25</v>
      </c>
      <c r="C16" s="16">
        <f>SUM(Table1323[[#This Row],[Wreckenton XC]:[Column27]])</f>
        <v>125</v>
      </c>
      <c r="D16" s="17"/>
      <c r="E16" s="17">
        <v>9</v>
      </c>
      <c r="F16" s="17"/>
      <c r="G16" s="17"/>
      <c r="H16" s="17">
        <v>9</v>
      </c>
      <c r="I16" s="17">
        <v>9</v>
      </c>
      <c r="J16" s="17"/>
      <c r="K16" s="17"/>
      <c r="L16" s="17">
        <v>6</v>
      </c>
      <c r="M16" s="17">
        <v>6</v>
      </c>
      <c r="N16" s="17">
        <v>9</v>
      </c>
      <c r="O16" s="17"/>
      <c r="P16" s="17">
        <v>6</v>
      </c>
      <c r="Q16" s="17">
        <v>8</v>
      </c>
      <c r="R16" s="17">
        <v>8</v>
      </c>
      <c r="S16" s="17">
        <v>7</v>
      </c>
      <c r="T16" s="17">
        <v>5</v>
      </c>
      <c r="U16" s="17"/>
      <c r="V16" s="17">
        <v>9</v>
      </c>
      <c r="W16" s="17"/>
      <c r="X16" s="17">
        <v>7</v>
      </c>
      <c r="Y16" s="17">
        <v>5</v>
      </c>
      <c r="Z16" s="17">
        <v>6</v>
      </c>
      <c r="AA16" s="17"/>
      <c r="AB16" s="17"/>
      <c r="AC16" s="17"/>
      <c r="AD16" s="17">
        <v>8</v>
      </c>
      <c r="AE16" s="17">
        <v>8</v>
      </c>
      <c r="AF16" s="17"/>
      <c r="AG16" s="17"/>
      <c r="AH16" s="17"/>
      <c r="AI16" s="17"/>
      <c r="AJ16" s="17"/>
    </row>
    <row r="17" spans="1:36" s="18" customFormat="1" x14ac:dyDescent="0.35">
      <c r="A17" s="18" t="s">
        <v>63</v>
      </c>
      <c r="B17" s="18" t="s">
        <v>25</v>
      </c>
      <c r="C17" s="16">
        <f>SUM(Table1323[[#This Row],[Wreckenton XC]:[Column27]])</f>
        <v>9</v>
      </c>
      <c r="D17" s="17"/>
      <c r="E17" s="17"/>
      <c r="F17" s="17"/>
      <c r="G17" s="17"/>
      <c r="H17" s="17"/>
      <c r="I17" s="17"/>
      <c r="J17" s="17"/>
      <c r="K17" s="17">
        <v>9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</row>
    <row r="18" spans="1:36" s="18" customFormat="1" x14ac:dyDescent="0.35">
      <c r="A18" s="18" t="s">
        <v>64</v>
      </c>
      <c r="B18" s="18" t="s">
        <v>25</v>
      </c>
      <c r="C18" s="16">
        <f>SUM(Table1323[[#This Row],[Wreckenton XC]:[Column27]])</f>
        <v>14</v>
      </c>
      <c r="D18" s="17"/>
      <c r="E18" s="17"/>
      <c r="F18" s="17"/>
      <c r="G18" s="17"/>
      <c r="H18" s="17"/>
      <c r="I18" s="17"/>
      <c r="J18" s="17"/>
      <c r="K18" s="17">
        <v>7</v>
      </c>
      <c r="L18" s="17"/>
      <c r="M18" s="17"/>
      <c r="N18" s="17"/>
      <c r="O18" s="17"/>
      <c r="P18" s="17"/>
      <c r="Q18" s="17"/>
      <c r="R18" s="17"/>
      <c r="S18" s="17"/>
      <c r="T18" s="17">
        <v>7</v>
      </c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</row>
    <row r="19" spans="1:36" s="18" customFormat="1" x14ac:dyDescent="0.35">
      <c r="A19" s="18" t="s">
        <v>65</v>
      </c>
      <c r="B19" s="18" t="s">
        <v>25</v>
      </c>
      <c r="C19" s="16">
        <f>SUM(Table1323[[#This Row],[Wreckenton XC]:[Column27]])</f>
        <v>5</v>
      </c>
      <c r="D19" s="17"/>
      <c r="E19" s="17"/>
      <c r="F19" s="17"/>
      <c r="G19" s="17"/>
      <c r="H19" s="17"/>
      <c r="I19" s="17"/>
      <c r="J19" s="17"/>
      <c r="K19" s="17">
        <v>5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</row>
    <row r="20" spans="1:36" s="19" customFormat="1" x14ac:dyDescent="0.35">
      <c r="A20" s="18" t="s">
        <v>66</v>
      </c>
      <c r="B20" s="15" t="s">
        <v>25</v>
      </c>
      <c r="C20" s="16">
        <f>SUM(Table1323[[#This Row],[Wreckenton XC]:[Column27]])</f>
        <v>15</v>
      </c>
      <c r="D20" s="17"/>
      <c r="E20" s="17"/>
      <c r="F20" s="17"/>
      <c r="G20" s="17"/>
      <c r="H20" s="17"/>
      <c r="I20" s="17"/>
      <c r="J20" s="17"/>
      <c r="K20" s="17">
        <v>5</v>
      </c>
      <c r="L20" s="17"/>
      <c r="M20" s="17">
        <v>5</v>
      </c>
      <c r="N20" s="17"/>
      <c r="O20" s="17"/>
      <c r="P20" s="17"/>
      <c r="Q20" s="17"/>
      <c r="R20" s="17"/>
      <c r="S20" s="17"/>
      <c r="T20" s="17">
        <v>5</v>
      </c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</row>
    <row r="21" spans="1:36" s="18" customFormat="1" x14ac:dyDescent="0.35">
      <c r="A21" s="18" t="s">
        <v>72</v>
      </c>
      <c r="B21" s="15" t="s">
        <v>25</v>
      </c>
      <c r="C21" s="16">
        <f>SUM(Table1323[[#This Row],[Wreckenton XC]:[Column27]])</f>
        <v>8</v>
      </c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>
        <v>8</v>
      </c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</row>
    <row r="22" spans="1:36" s="19" customFormat="1" x14ac:dyDescent="0.35">
      <c r="A22" s="19" t="s">
        <v>16</v>
      </c>
      <c r="B22" s="19" t="s">
        <v>24</v>
      </c>
      <c r="C22" s="29">
        <f>SUM(Table1323[[#This Row],[Wreckenton XC]:[Column27]])</f>
        <v>40</v>
      </c>
      <c r="D22" s="21">
        <v>5</v>
      </c>
      <c r="E22" s="21"/>
      <c r="F22" s="21">
        <v>5</v>
      </c>
      <c r="G22" s="21"/>
      <c r="H22" s="21"/>
      <c r="I22" s="21"/>
      <c r="J22" s="21">
        <v>5</v>
      </c>
      <c r="K22" s="21">
        <v>10</v>
      </c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>
        <v>5</v>
      </c>
      <c r="Z22" s="21"/>
      <c r="AA22" s="21">
        <v>5</v>
      </c>
      <c r="AB22" s="21">
        <v>5</v>
      </c>
      <c r="AC22" s="21"/>
      <c r="AD22" s="21"/>
      <c r="AE22" s="21"/>
      <c r="AF22" s="21"/>
      <c r="AG22" s="21"/>
      <c r="AH22" s="21"/>
      <c r="AI22" s="21"/>
      <c r="AJ22" s="21"/>
    </row>
    <row r="23" spans="1:36" s="19" customFormat="1" x14ac:dyDescent="0.35">
      <c r="A23" s="19" t="s">
        <v>22</v>
      </c>
      <c r="B23" s="19" t="s">
        <v>24</v>
      </c>
      <c r="C23" s="20">
        <f>SUM(Table1323[[#This Row],[Wreckenton XC]:[Column27]])</f>
        <v>21</v>
      </c>
      <c r="D23" s="21">
        <v>5</v>
      </c>
      <c r="E23" s="21"/>
      <c r="F23" s="21"/>
      <c r="G23" s="21"/>
      <c r="H23" s="21"/>
      <c r="I23" s="21"/>
      <c r="J23" s="21">
        <v>5</v>
      </c>
      <c r="K23" s="21">
        <v>6</v>
      </c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>
        <v>5</v>
      </c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</row>
    <row r="24" spans="1:36" s="19" customFormat="1" x14ac:dyDescent="0.35">
      <c r="A24" s="19" t="s">
        <v>57</v>
      </c>
      <c r="B24" s="19" t="s">
        <v>24</v>
      </c>
      <c r="C24" s="20">
        <f>SUM(Table1323[[#This Row],[Wreckenton XC]:[Column27]])</f>
        <v>10</v>
      </c>
      <c r="D24" s="21"/>
      <c r="E24" s="21"/>
      <c r="F24" s="21"/>
      <c r="G24" s="21"/>
      <c r="H24" s="21"/>
      <c r="I24" s="21"/>
      <c r="J24" s="21">
        <v>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>
        <v>5</v>
      </c>
      <c r="AB24" s="21"/>
      <c r="AC24" s="21"/>
      <c r="AD24" s="21"/>
      <c r="AE24" s="21"/>
      <c r="AF24" s="21"/>
      <c r="AG24" s="21"/>
      <c r="AH24" s="21"/>
      <c r="AI24" s="21"/>
      <c r="AJ24" s="21"/>
    </row>
    <row r="25" spans="1:36" s="19" customFormat="1" x14ac:dyDescent="0.35">
      <c r="A25" s="19" t="s">
        <v>49</v>
      </c>
      <c r="B25" s="19" t="s">
        <v>24</v>
      </c>
      <c r="C25" s="20">
        <f>SUM(Table1323[[#This Row],[Wreckenton XC]:[Column27]])</f>
        <v>34</v>
      </c>
      <c r="D25" s="21"/>
      <c r="E25" s="21"/>
      <c r="F25" s="21">
        <v>5</v>
      </c>
      <c r="G25" s="21"/>
      <c r="H25" s="21"/>
      <c r="I25" s="21"/>
      <c r="J25" s="21">
        <v>5</v>
      </c>
      <c r="K25" s="21"/>
      <c r="L25" s="21"/>
      <c r="M25" s="21"/>
      <c r="N25" s="21"/>
      <c r="O25" s="21"/>
      <c r="P25" s="21"/>
      <c r="Q25" s="21"/>
      <c r="R25" s="21"/>
      <c r="S25" s="21"/>
      <c r="T25" s="21">
        <v>9</v>
      </c>
      <c r="U25" s="21"/>
      <c r="V25" s="21"/>
      <c r="W25" s="21"/>
      <c r="X25" s="21"/>
      <c r="Y25" s="21">
        <v>5</v>
      </c>
      <c r="Z25" s="21"/>
      <c r="AA25" s="21">
        <v>5</v>
      </c>
      <c r="AB25" s="21">
        <v>5</v>
      </c>
      <c r="AC25" s="21"/>
      <c r="AD25" s="21"/>
      <c r="AE25" s="21"/>
      <c r="AF25" s="21"/>
      <c r="AG25" s="21"/>
      <c r="AH25" s="21"/>
      <c r="AI25" s="21"/>
      <c r="AJ25" s="21"/>
    </row>
    <row r="26" spans="1:36" s="19" customFormat="1" x14ac:dyDescent="0.35">
      <c r="A26" s="19" t="s">
        <v>70</v>
      </c>
      <c r="B26" s="19" t="s">
        <v>24</v>
      </c>
      <c r="C26" s="20">
        <f>SUM(Table1323[[#This Row],[Wreckenton XC]:[Column27]])</f>
        <v>13</v>
      </c>
      <c r="D26" s="21"/>
      <c r="E26" s="21"/>
      <c r="F26" s="21"/>
      <c r="G26" s="21"/>
      <c r="H26" s="21"/>
      <c r="I26" s="21"/>
      <c r="J26" s="21"/>
      <c r="K26" s="21"/>
      <c r="L26" s="21"/>
      <c r="M26" s="21">
        <v>5</v>
      </c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>
        <v>8</v>
      </c>
      <c r="AA26" s="21"/>
      <c r="AB26" s="21"/>
      <c r="AC26" s="21"/>
      <c r="AD26" s="21"/>
      <c r="AE26" s="21"/>
      <c r="AF26" s="21"/>
      <c r="AG26" s="21"/>
      <c r="AH26" s="21"/>
      <c r="AI26" s="21"/>
      <c r="AJ26" s="21"/>
    </row>
    <row r="27" spans="1:36" s="19" customFormat="1" x14ac:dyDescent="0.35">
      <c r="A27" s="19" t="s">
        <v>96</v>
      </c>
      <c r="B27" s="19" t="s">
        <v>24</v>
      </c>
      <c r="C27" s="20">
        <f>SUM(Table1323[[#This Row],[Wreckenton XC]:[Column27]])</f>
        <v>5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>
        <v>5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</row>
    <row r="28" spans="1:36" s="22" customFormat="1" x14ac:dyDescent="0.35">
      <c r="A28" s="19" t="s">
        <v>67</v>
      </c>
      <c r="B28" s="19" t="s">
        <v>24</v>
      </c>
      <c r="C28" s="20">
        <f>SUM(Table1323[[#This Row],[Wreckenton XC]:[Column27]])</f>
        <v>5</v>
      </c>
      <c r="D28" s="21"/>
      <c r="E28" s="21"/>
      <c r="F28" s="21"/>
      <c r="G28" s="21"/>
      <c r="H28" s="21"/>
      <c r="I28" s="21"/>
      <c r="J28" s="21"/>
      <c r="K28" s="21">
        <v>5</v>
      </c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</row>
    <row r="29" spans="1:36" s="19" customFormat="1" x14ac:dyDescent="0.35">
      <c r="A29" s="19" t="s">
        <v>73</v>
      </c>
      <c r="B29" s="19" t="s">
        <v>24</v>
      </c>
      <c r="C29" s="20">
        <f>SUM(Table1323[[#This Row],[Wreckenton XC]:[Column27]])</f>
        <v>5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>
        <v>5</v>
      </c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</row>
    <row r="30" spans="1:36" s="22" customFormat="1" x14ac:dyDescent="0.35">
      <c r="A30" s="22" t="s">
        <v>17</v>
      </c>
      <c r="B30" s="22" t="s">
        <v>8</v>
      </c>
      <c r="C30" s="30">
        <f>SUM(Table1323[[#This Row],[Wreckenton XC]:[Column27]])</f>
        <v>44</v>
      </c>
      <c r="D30" s="23">
        <v>5</v>
      </c>
      <c r="E30" s="23"/>
      <c r="F30" s="23"/>
      <c r="G30" s="23"/>
      <c r="H30" s="23"/>
      <c r="I30" s="23"/>
      <c r="J30" s="23">
        <v>5</v>
      </c>
      <c r="K30" s="23"/>
      <c r="L30" s="23"/>
      <c r="M30" s="23"/>
      <c r="N30" s="23"/>
      <c r="O30" s="23"/>
      <c r="P30" s="23">
        <v>10</v>
      </c>
      <c r="Q30" s="23"/>
      <c r="R30" s="23"/>
      <c r="S30" s="23"/>
      <c r="T30" s="23"/>
      <c r="U30" s="23"/>
      <c r="V30" s="23"/>
      <c r="W30" s="23"/>
      <c r="X30" s="23">
        <v>9</v>
      </c>
      <c r="Y30" s="23">
        <v>5</v>
      </c>
      <c r="Z30" s="23"/>
      <c r="AA30" s="23">
        <v>5</v>
      </c>
      <c r="AB30" s="23">
        <v>5</v>
      </c>
      <c r="AC30" s="23"/>
      <c r="AD30" s="23"/>
      <c r="AE30" s="23"/>
      <c r="AF30" s="23"/>
      <c r="AG30" s="23"/>
      <c r="AH30" s="23"/>
      <c r="AI30" s="23"/>
      <c r="AJ30" s="23"/>
    </row>
    <row r="31" spans="1:36" s="22" customFormat="1" x14ac:dyDescent="0.35">
      <c r="A31" s="22" t="s">
        <v>86</v>
      </c>
      <c r="B31" s="22" t="s">
        <v>8</v>
      </c>
      <c r="C31" s="32">
        <f>SUM(Table1323[[#This Row],[Wreckenton XC]:[Column27]])</f>
        <v>5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>
        <v>5</v>
      </c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36" s="22" customFormat="1" x14ac:dyDescent="0.35">
      <c r="A32" s="22" t="s">
        <v>85</v>
      </c>
      <c r="B32" s="22" t="s">
        <v>8</v>
      </c>
      <c r="C32" s="32">
        <f>SUM(Table1323[[#This Row],[Wreckenton XC]:[Column27]])</f>
        <v>10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>
        <v>5</v>
      </c>
      <c r="Z32" s="23"/>
      <c r="AA32" s="23">
        <v>5</v>
      </c>
      <c r="AB32" s="23"/>
      <c r="AC32" s="23"/>
      <c r="AD32" s="23"/>
      <c r="AE32" s="23"/>
      <c r="AF32" s="23"/>
      <c r="AG32" s="23"/>
      <c r="AH32" s="23"/>
      <c r="AI32" s="23"/>
      <c r="AJ32" s="23"/>
    </row>
    <row r="33" spans="1:36" s="24" customFormat="1" x14ac:dyDescent="0.35">
      <c r="A33" s="22" t="s">
        <v>68</v>
      </c>
      <c r="B33" s="22" t="s">
        <v>8</v>
      </c>
      <c r="C33" s="32">
        <f>SUM(Table1323[[#This Row],[Wreckenton XC]:[Column27]])</f>
        <v>5</v>
      </c>
      <c r="D33" s="23"/>
      <c r="E33" s="23"/>
      <c r="F33" s="23"/>
      <c r="G33" s="23"/>
      <c r="H33" s="23"/>
      <c r="I33" s="23"/>
      <c r="J33" s="23"/>
      <c r="K33" s="23">
        <v>5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</row>
    <row r="34" spans="1:36" s="24" customFormat="1" x14ac:dyDescent="0.35">
      <c r="A34" s="24" t="s">
        <v>97</v>
      </c>
      <c r="B34" s="24" t="s">
        <v>54</v>
      </c>
      <c r="C34" s="31">
        <f>SUM(Table1323[[#This Row],[Wreckenton XC]:[Column27]])</f>
        <v>5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>
        <v>5</v>
      </c>
      <c r="AA34" s="25"/>
      <c r="AB34" s="25"/>
      <c r="AC34" s="25"/>
      <c r="AD34" s="25"/>
      <c r="AE34" s="25"/>
      <c r="AF34" s="25"/>
      <c r="AG34" s="25"/>
      <c r="AH34" s="25"/>
      <c r="AI34" s="25"/>
      <c r="AJ34" s="25"/>
    </row>
    <row r="35" spans="1:36" s="33" customFormat="1" x14ac:dyDescent="0.35">
      <c r="A35" s="33" t="s">
        <v>19</v>
      </c>
      <c r="B35" s="33" t="s">
        <v>10</v>
      </c>
      <c r="C35" s="39">
        <f>SUM(Table1323[[#This Row],[Wreckenton XC]:[Column27]])</f>
        <v>28</v>
      </c>
      <c r="D35" s="35">
        <v>5</v>
      </c>
      <c r="E35" s="35"/>
      <c r="F35" s="35"/>
      <c r="G35" s="35"/>
      <c r="H35" s="35"/>
      <c r="I35" s="35"/>
      <c r="J35" s="35">
        <v>5</v>
      </c>
      <c r="K35" s="35"/>
      <c r="L35" s="35"/>
      <c r="M35" s="35">
        <v>8</v>
      </c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>
        <v>5</v>
      </c>
      <c r="AA35" s="35"/>
      <c r="AB35" s="35">
        <v>5</v>
      </c>
      <c r="AC35" s="35"/>
      <c r="AD35" s="35"/>
      <c r="AE35" s="35"/>
      <c r="AF35" s="35"/>
      <c r="AG35" s="35"/>
      <c r="AH35" s="35"/>
      <c r="AI35" s="35"/>
      <c r="AJ35" s="35"/>
    </row>
    <row r="36" spans="1:36" s="4" customFormat="1" x14ac:dyDescent="0.35">
      <c r="B36" s="7"/>
      <c r="C36" s="6">
        <f>SUM(Table1323[[#This Row],[Wreckenton XC]:[Column27]])</f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s="4" customFormat="1" x14ac:dyDescent="0.35">
      <c r="C37" s="6">
        <f>SUM(Table1323[[#This Row],[Wreckenton XC]:[Column27]])</f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s="4" customFormat="1" x14ac:dyDescent="0.35">
      <c r="C38" s="6">
        <f>SUM(Table1323[[#This Row],[Wreckenton XC]:[Column27]])</f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s="4" customFormat="1" x14ac:dyDescent="0.35">
      <c r="C39" s="6">
        <f>SUM(Table1323[[#This Row],[Wreckenton XC]:[Column27]])</f>
        <v>0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s="4" customFormat="1" x14ac:dyDescent="0.35">
      <c r="C40" s="6">
        <f>SUM(Table1323[[#This Row],[Wreckenton XC]:[Column27]])</f>
        <v>0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s="4" customFormat="1" x14ac:dyDescent="0.35">
      <c r="C41" s="6">
        <f>SUM(Table1323[[#This Row],[Wreckenton XC]:[Column27]])</f>
        <v>0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s="4" customFormat="1" x14ac:dyDescent="0.35">
      <c r="C42" s="6">
        <f>SUM(Table1323[[#This Row],[Wreckenton XC]:[Column27]])</f>
        <v>0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s="4" customFormat="1" x14ac:dyDescent="0.35">
      <c r="C43" s="6">
        <f>SUM(Table1323[[#This Row],[Wreckenton XC]:[Column27]])</f>
        <v>0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s="4" customFormat="1" x14ac:dyDescent="0.35">
      <c r="C44" s="6">
        <f>SUM(Table1323[[#This Row],[Wreckenton XC]:[Column27]])</f>
        <v>0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s="4" customFormat="1" x14ac:dyDescent="0.35">
      <c r="C45" s="6">
        <f>SUM(Table1323[[#This Row],[Wreckenton XC]:[Column27]])</f>
        <v>0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s="4" customFormat="1" x14ac:dyDescent="0.35">
      <c r="C46" s="6">
        <f>SUM(Table1323[[#This Row],[Wreckenton XC]:[Column27]])</f>
        <v>0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s="4" customFormat="1" x14ac:dyDescent="0.35">
      <c r="C47" s="6">
        <f>SUM(Table1323[[#This Row],[Wreckenton XC]:[Column27]])</f>
        <v>0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s="4" customFormat="1" x14ac:dyDescent="0.35">
      <c r="B48" s="7"/>
      <c r="C48" s="6">
        <f>SUM(Table1323[[#This Row],[Wreckenton XC]:[Column27]])</f>
        <v>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3:36" s="4" customFormat="1" x14ac:dyDescent="0.35">
      <c r="C49" s="6">
        <f>SUM(Table1323[[#This Row],[Wreckenton XC]:[Column27]])</f>
        <v>0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3:36" s="4" customFormat="1" x14ac:dyDescent="0.35">
      <c r="C50" s="6">
        <f>SUM(Table1323[[#This Row],[Wreckenton XC]:[Column27]])</f>
        <v>0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3:36" s="4" customFormat="1" x14ac:dyDescent="0.35">
      <c r="C51" s="6">
        <f>SUM(Table1323[[#This Row],[Wreckenton XC]:[Column27]])</f>
        <v>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3:36" s="4" customFormat="1" x14ac:dyDescent="0.35">
      <c r="C52" s="43"/>
    </row>
    <row r="53" spans="3:36" s="4" customFormat="1" x14ac:dyDescent="0.35">
      <c r="C53" s="43"/>
    </row>
    <row r="54" spans="3:36" s="4" customFormat="1" x14ac:dyDescent="0.35">
      <c r="C54" s="43"/>
    </row>
    <row r="55" spans="3:36" s="4" customFormat="1" x14ac:dyDescent="0.35">
      <c r="C55" s="43"/>
    </row>
    <row r="56" spans="3:36" s="4" customFormat="1" x14ac:dyDescent="0.35">
      <c r="C56" s="43"/>
    </row>
    <row r="57" spans="3:36" s="4" customFormat="1" x14ac:dyDescent="0.35">
      <c r="C57" s="43"/>
    </row>
    <row r="58" spans="3:36" s="4" customFormat="1" x14ac:dyDescent="0.35">
      <c r="C58" s="43"/>
    </row>
    <row r="59" spans="3:36" s="4" customFormat="1" x14ac:dyDescent="0.35">
      <c r="C59" s="43"/>
    </row>
    <row r="60" spans="3:36" s="4" customFormat="1" x14ac:dyDescent="0.35">
      <c r="C60" s="43"/>
    </row>
    <row r="61" spans="3:36" s="4" customFormat="1" x14ac:dyDescent="0.35">
      <c r="C61" s="43"/>
    </row>
    <row r="62" spans="3:36" s="4" customFormat="1" x14ac:dyDescent="0.35">
      <c r="C62" s="43"/>
    </row>
    <row r="63" spans="3:36" s="4" customFormat="1" x14ac:dyDescent="0.35">
      <c r="C63" s="43"/>
    </row>
    <row r="64" spans="3:36" s="4" customFormat="1" x14ac:dyDescent="0.35">
      <c r="C64" s="43"/>
    </row>
    <row r="65" spans="3:3" s="4" customFormat="1" x14ac:dyDescent="0.35">
      <c r="C65" s="43"/>
    </row>
    <row r="66" spans="3:3" s="4" customFormat="1" x14ac:dyDescent="0.35">
      <c r="C66" s="43"/>
    </row>
    <row r="67" spans="3:3" s="4" customFormat="1" x14ac:dyDescent="0.35">
      <c r="C67" s="43"/>
    </row>
    <row r="68" spans="3:3" s="4" customFormat="1" x14ac:dyDescent="0.35">
      <c r="C68" s="43"/>
    </row>
    <row r="69" spans="3:3" s="4" customFormat="1" x14ac:dyDescent="0.35">
      <c r="C69" s="43"/>
    </row>
    <row r="70" spans="3:3" s="4" customFormat="1" x14ac:dyDescent="0.35">
      <c r="C70" s="43"/>
    </row>
    <row r="71" spans="3:3" s="4" customFormat="1" x14ac:dyDescent="0.35">
      <c r="C71" s="43"/>
    </row>
    <row r="72" spans="3:3" s="4" customFormat="1" x14ac:dyDescent="0.35">
      <c r="C72" s="43"/>
    </row>
    <row r="73" spans="3:3" s="4" customFormat="1" x14ac:dyDescent="0.35">
      <c r="C73" s="43"/>
    </row>
    <row r="74" spans="3:3" s="4" customFormat="1" x14ac:dyDescent="0.35">
      <c r="C74" s="43"/>
    </row>
    <row r="75" spans="3:3" s="4" customFormat="1" x14ac:dyDescent="0.35">
      <c r="C75" s="43"/>
    </row>
    <row r="76" spans="3:3" s="4" customFormat="1" x14ac:dyDescent="0.35">
      <c r="C76" s="43"/>
    </row>
    <row r="77" spans="3:3" s="4" customFormat="1" x14ac:dyDescent="0.35">
      <c r="C77" s="43"/>
    </row>
    <row r="78" spans="3:3" s="4" customFormat="1" x14ac:dyDescent="0.35">
      <c r="C78" s="43"/>
    </row>
    <row r="79" spans="3:3" s="4" customFormat="1" x14ac:dyDescent="0.35">
      <c r="C79" s="43"/>
    </row>
    <row r="80" spans="3:3" s="4" customFormat="1" x14ac:dyDescent="0.35">
      <c r="C80" s="43"/>
    </row>
    <row r="81" spans="3:3" s="4" customFormat="1" x14ac:dyDescent="0.35">
      <c r="C81" s="43"/>
    </row>
    <row r="82" spans="3:3" s="4" customFormat="1" x14ac:dyDescent="0.35">
      <c r="C82" s="43"/>
    </row>
    <row r="83" spans="3:3" s="4" customFormat="1" x14ac:dyDescent="0.35">
      <c r="C83" s="43"/>
    </row>
    <row r="84" spans="3:3" s="4" customFormat="1" x14ac:dyDescent="0.35">
      <c r="C84" s="43"/>
    </row>
    <row r="85" spans="3:3" s="4" customFormat="1" x14ac:dyDescent="0.35">
      <c r="C85" s="43"/>
    </row>
    <row r="86" spans="3:3" s="4" customFormat="1" x14ac:dyDescent="0.35">
      <c r="C86" s="43"/>
    </row>
    <row r="87" spans="3:3" s="4" customFormat="1" x14ac:dyDescent="0.35">
      <c r="C87" s="43"/>
    </row>
    <row r="88" spans="3:3" s="4" customFormat="1" x14ac:dyDescent="0.35">
      <c r="C88" s="43"/>
    </row>
    <row r="89" spans="3:3" s="4" customFormat="1" x14ac:dyDescent="0.35">
      <c r="C89" s="43"/>
    </row>
    <row r="90" spans="3:3" s="4" customFormat="1" x14ac:dyDescent="0.35">
      <c r="C90" s="43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B4A2117E-6847-40BE-ABDA-7F9A7E1794F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Mens!C20:C20</xm:f>
              <xm:sqref>AK16</xm:sqref>
            </x14:sparkline>
            <x14:sparkline>
              <xm:f>Mens!C22:C22</xm:f>
              <xm:sqref>AK17</xm:sqref>
            </x14:sparkline>
            <x14:sparkline>
              <xm:f>Mens!C23:C23</xm:f>
              <xm:sqref>AK18</xm:sqref>
            </x14:sparkline>
            <x14:sparkline>
              <xm:f>Mens!C23:C23</xm:f>
              <xm:sqref>AK19</xm:sqref>
            </x14:sparkline>
            <x14:sparkline>
              <xm:f>Mens!C24:C24</xm:f>
              <xm:sqref>AK20</xm:sqref>
            </x14:sparkline>
            <x14:sparkline>
              <xm:f>Mens!C25:C25</xm:f>
              <xm:sqref>AK21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Womens</vt:lpstr>
      <vt:lpstr>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 Warnett</dc:creator>
  <cp:lastModifiedBy>Gary Forster</cp:lastModifiedBy>
  <dcterms:created xsi:type="dcterms:W3CDTF">2023-12-17T19:14:02Z</dcterms:created>
  <dcterms:modified xsi:type="dcterms:W3CDTF">2025-11-18T11:23:31Z</dcterms:modified>
</cp:coreProperties>
</file>